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ite" sheetId="1" r:id="rId1"/>
  </sheets>
  <definedNames>
    <definedName name="_xlnm._FilterDatabase" localSheetId="0" hidden="1">'Site'!$A$5:$I$64</definedName>
    <definedName name="_xlnm.Print_Titles" localSheetId="0">'Site'!$A:$C,'Site'!$5:$5</definedName>
  </definedNames>
  <calcPr fullCalcOnLoad="1"/>
</workbook>
</file>

<file path=xl/sharedStrings.xml><?xml version="1.0" encoding="utf-8"?>
<sst xmlns="http://schemas.openxmlformats.org/spreadsheetml/2006/main" count="131" uniqueCount="129">
  <si>
    <t>Nota: În vederea întocmirii contractelor de finanţare nerambursabilă, vă rugăm să refaceţi bugetul de venituri şi cheltuieli al proiectului, conform sumelor  aprobate</t>
  </si>
  <si>
    <t>Informaţii suplimentare se pot obţine la telefon 0265 - 263211/1274, iar semnarea contractelor se va face la sediul Consiliului Judeţean Mureş, camera 123</t>
  </si>
  <si>
    <t>Nr. crt</t>
  </si>
  <si>
    <t>Nr.înre-gistrare</t>
  </si>
  <si>
    <t xml:space="preserve">Solicitant </t>
  </si>
  <si>
    <t>Titlul proiectului</t>
  </si>
  <si>
    <t>Valoarea proiectului</t>
  </si>
  <si>
    <t>Contribuţia proprie</t>
  </si>
  <si>
    <t>Suma solicitata</t>
  </si>
  <si>
    <t>% cofinanţare</t>
  </si>
  <si>
    <t>Suma alocata</t>
  </si>
  <si>
    <t>PROMOVAREA SPORTULUI DE PERFORMANŢĂ</t>
  </si>
  <si>
    <t>Clubul Sportiv Master Karate - Do Reghin</t>
  </si>
  <si>
    <t>Reghin EU - Promovarea sportului de performanţă şi a sportivilor clubului Master Karate  - Do Reghin în competiţii interne şi internaţionale</t>
  </si>
  <si>
    <t xml:space="preserve">Club sportiv Dragon-Do </t>
  </si>
  <si>
    <t xml:space="preserve">Dezvoltarea sportului de performanţă </t>
  </si>
  <si>
    <t>Clubul Sportiv Electromureș Târgu Mureş</t>
  </si>
  <si>
    <t>Turneul Final al Camp. Naț. Pe echipe</t>
  </si>
  <si>
    <t>Clubul Sportiv de Tir Vânătoresc Luduș</t>
  </si>
  <si>
    <t xml:space="preserve">Organizarea competiţiei internaţionale de tir vânătoresc </t>
  </si>
  <si>
    <t>Club Atletic Municipal Sighișoara</t>
  </si>
  <si>
    <t>Participare la campionate naționale și internaționale de atletism</t>
  </si>
  <si>
    <t>ATLETIC CLUB SPORTIN LUDUŞ</t>
  </si>
  <si>
    <t>Promovarea sportului de performanţă din judeţul Mureş 2010</t>
  </si>
  <si>
    <t>Clubul Sportiv RINGBOX</t>
  </si>
  <si>
    <t>Participarea la turnee internaţionale box</t>
  </si>
  <si>
    <t>Asociaţia BASCHET CLUB MUREŞ</t>
  </si>
  <si>
    <t>Participarea echipei în Play off</t>
  </si>
  <si>
    <t>A.C.S. Spartacus Mureş</t>
  </si>
  <si>
    <t>Cantonament în staţiunea Sovata</t>
  </si>
  <si>
    <t>Asociaţia CLUBUL SPORTIV "DANCE ART"  Târgu Mureş</t>
  </si>
  <si>
    <t>Concurs naţional pe ranking - Cupa Dance Art ediţia a IV-a</t>
  </si>
  <si>
    <t>Asociaţia Sportivă GOMBOS MARTIAL ARTS - Proiect 3</t>
  </si>
  <si>
    <t>Cupa Gombos</t>
  </si>
  <si>
    <t xml:space="preserve">VIRAG LEHEL </t>
  </si>
  <si>
    <t>Deplasări competiţii interne şi internaţionale</t>
  </si>
  <si>
    <t>Iștoc Claudiu</t>
  </si>
  <si>
    <t>Deplasări campionatul național</t>
  </si>
  <si>
    <t>Cotruț Stelian Robert</t>
  </si>
  <si>
    <t>Pop Florin Viorel</t>
  </si>
  <si>
    <t>Club Sportiv Body Builders Lacta Târgu Mureş</t>
  </si>
  <si>
    <t>Finanțarea participării sportivului Kulcsar Bela la Campionatele Naţionale şi Internaţionale de Culturism</t>
  </si>
  <si>
    <t>Clubul Sportiv "DANSUL VIORILOR" Reghin</t>
  </si>
  <si>
    <t xml:space="preserve">Concurs Naţional de Dans Sportiv "Cupa Mirona" - ediţia a V-a, 2010 </t>
  </si>
  <si>
    <t>Asociaţia CLUB SPORTIV SAKURA Târgu Mureş</t>
  </si>
  <si>
    <t>Participarea şi reprezentarea judeţului Mureş în cadrul competiţiilor regionale şi naţionale de Ju Jitsu din calendarul Federaţiei Române de Arte Marţiale - Departamentul de Ju Jitsu anul 2010</t>
  </si>
  <si>
    <t>Asociaţia CLUB SPORTIV "AUTO RALLY" MUREŞ</t>
  </si>
  <si>
    <t>Participarea în Campionatul Naţional de Viteză pe Traseu Montan; Participarea în Campionatul Napoca  - Rally GLL Service,Gala campionilor 2010</t>
  </si>
  <si>
    <t>Asociaţia CLUB SPORTIV "Rus Team"</t>
  </si>
  <si>
    <t>Promovarea sportului de performanţă-participarea perechilor la concursul internațional de dans sportiv German Open Championships-Stuttgart 2010</t>
  </si>
  <si>
    <t>Asociația sportivă Maris 2009</t>
  </si>
  <si>
    <t>Promovarea sportului de performanţă-Dinastia campionilor</t>
  </si>
  <si>
    <t>Sandor Maria Mihaela</t>
  </si>
  <si>
    <t>Promovarea sportului de performanţă-Gimnastică ritmică</t>
  </si>
  <si>
    <t>Asociaţia Sportivă "Judo Club Simo"</t>
  </si>
  <si>
    <t>Pregătirea și participarea sportiviilorla Campionatele Amicale, Naționale,Internaționale</t>
  </si>
  <si>
    <t>ASOCIAŢIA JUDEŢEANĂ A VÂNĂTORILOR ŞI PESCARILOR SPORTIVI MUREȘ</t>
  </si>
  <si>
    <t>Participarea sportivului Vlasiu Adrian la competiţiile de pescuit la muscă din cadrul calendarului competiţional extern 2010</t>
  </si>
  <si>
    <t>Asociația Clubul Sportiv "Gladius"</t>
  </si>
  <si>
    <t>"Participarea grupelor de copii de la clubul Gladius in campionatele nationale de baschet aferente vârstei"</t>
  </si>
  <si>
    <t>Poczo Zoltan</t>
  </si>
  <si>
    <t>Campionatul european de Thai Box</t>
  </si>
  <si>
    <t>Boroș Ioan Emil</t>
  </si>
  <si>
    <t>Participare in campionatul național</t>
  </si>
  <si>
    <t>Club Sportiv Auto - Moto ISECO proiect 1</t>
  </si>
  <si>
    <t>Organizarea şi participarea la etapa a I-a în Campionatul Naţional de Moto Viteză</t>
  </si>
  <si>
    <t>SPORTUL PENTRU TOŢI</t>
  </si>
  <si>
    <t>Asociaţia PRO REGIO Cuieşd</t>
  </si>
  <si>
    <t>Etapa zonală a campionatului național de atelaje cu doi cai organizat în Târgu Mureș</t>
  </si>
  <si>
    <t>Asociaţia CLUB SPORTIV LOCOMOTIV Agrişteu</t>
  </si>
  <si>
    <t>Campionat judeţean sătesc</t>
  </si>
  <si>
    <t>Asociaţia Sportivă "AVÂNTUL"  Miheşu de Câmpie</t>
  </si>
  <si>
    <t>Dezvoltarea activităților sportive și identificarea și promovarea tinerelor talente sportive</t>
  </si>
  <si>
    <t>Asociaţia Sportivă CLUB SĂRMAŞU 2005</t>
  </si>
  <si>
    <t xml:space="preserve">Dezvoltarea activităţilor sportive şi identificarea tinerilor cu rezultate bune în activitatea sportivă </t>
  </si>
  <si>
    <t xml:space="preserve">Asociaţia FOTBAL CLUB JUNIOR TÂRGU MUREŞ </t>
  </si>
  <si>
    <t xml:space="preserve">Participarea în campionatul judeţean de fotbal junior </t>
  </si>
  <si>
    <t xml:space="preserve">Asociaţia Sportivă non-profit "Flamura Boziaș" </t>
  </si>
  <si>
    <t>Sprijin financiar pentru achiziționarea de echipament sportiv</t>
  </si>
  <si>
    <t>Asociaţia CLUBUL SPORTIV "OLYMPIKUS" Târgu Mureş</t>
  </si>
  <si>
    <t>Cupa Olympicus</t>
  </si>
  <si>
    <t>SOCIETATEA CARPATINĂ ARDELEANĂ Târgu Mureş</t>
  </si>
  <si>
    <t>Tură de anduranţă Teleki Samu Valea Gurghiului - ediţia a IV-a</t>
  </si>
  <si>
    <t>B.C. SIRIUS Târgu Mureş</t>
  </si>
  <si>
    <t>Campionatul Naţional de Baschet fete II, categoria juniori și Baby</t>
  </si>
  <si>
    <t>Asociația Sportivă Fotbal Municipal</t>
  </si>
  <si>
    <t>Cupa Tineretului la sate</t>
  </si>
  <si>
    <t>Asociaţia Salvatorilor Speciali şi Montani Mureş - Proiect 3</t>
  </si>
  <si>
    <t>Zilele muntelui la Târgu Mureş</t>
  </si>
  <si>
    <t>AS MSE 08 Târgu Mureș</t>
  </si>
  <si>
    <t>Participare în campionatul de fotbal Liga a -4-a, județul Mureș</t>
  </si>
  <si>
    <t>Asociaţia Sportivă "MILLENIUM" Vărgata</t>
  </si>
  <si>
    <t>Organizarea competiţiei internaţionale de sectorball "Cupa Nirajului" 2010"</t>
  </si>
  <si>
    <t>Asociația Baschet Club FOR YOU Reghin</t>
  </si>
  <si>
    <t xml:space="preserve">Susţinerea echipei de baschet fete U16, băieți minibaschet, babybaschet și U13 băieți în anul competiţional 2010 - 2011 </t>
  </si>
  <si>
    <t>Asociaţia Sportivă Corunca</t>
  </si>
  <si>
    <t xml:space="preserve">Participare în campionatul de fotbal-seniori </t>
  </si>
  <si>
    <t>Asociaţia Clubul Sportiv Samuraii Flori de Cireș</t>
  </si>
  <si>
    <t>Promovarea sportului în mediu rural</t>
  </si>
  <si>
    <t>Asociaţia Sportivă OUTWARD BOUND ROMANIA</t>
  </si>
  <si>
    <t xml:space="preserve">Competiție de aventură CARPATHIAN ADVENTURE </t>
  </si>
  <si>
    <t>CLUB SPORTIV IERNUT</t>
  </si>
  <si>
    <t>Reparații ți întreținerea bazei sportive Cornel Orza, Iernut</t>
  </si>
  <si>
    <t>Asociația sportivă Mureșul</t>
  </si>
  <si>
    <t>Campionat de fotbal Liga IV 2010</t>
  </si>
  <si>
    <t>Club Sportiv MIERCUREA NIRAJULUI</t>
  </si>
  <si>
    <t>Participarea în campionatul județean ediția 2010</t>
  </si>
  <si>
    <t>Asociaţia Sportivă "Paeonia 2002"</t>
  </si>
  <si>
    <t>Desfășurarea de activități sportive</t>
  </si>
  <si>
    <t>A.S. Oguru Verde Crăiești</t>
  </si>
  <si>
    <t>Campionat județean de seniori ediția 2009-2010</t>
  </si>
  <si>
    <t>Asociația sportivă "Tricolorul" din Țigmandru</t>
  </si>
  <si>
    <t>Paticipare la campionatul județean de seniori seria "Central"</t>
  </si>
  <si>
    <t>Asociația sportivă "Acățari"</t>
  </si>
  <si>
    <t>Sprijinirea sportului de masă și de performanță în comuna Acățari</t>
  </si>
  <si>
    <t>Asociația sportivă Master Ski&amp;Bike Club</t>
  </si>
  <si>
    <t>Concurs triatlon</t>
  </si>
  <si>
    <t>Asociația sportivă Nyarad</t>
  </si>
  <si>
    <t>Demonstrații aviatice cu baloane cu aer cald</t>
  </si>
  <si>
    <t xml:space="preserve">Asociația sportivă "Unirea Iclănzel" </t>
  </si>
  <si>
    <t>Participare cu echipa în cadrul campionatul județean de fotbal, achiziționare echipamnet sportiv și modernizarea bazei sportive</t>
  </si>
  <si>
    <t>Asociația Umanitară Podul</t>
  </si>
  <si>
    <t xml:space="preserve">Campionat județean de seniori </t>
  </si>
  <si>
    <t>Asociaţia CLUBUL SPORTIV Mini-Max</t>
  </si>
  <si>
    <t>Școala de vară sportivă</t>
  </si>
  <si>
    <t>Clubul Sportiv Lacul Ursu Mobila Sovata</t>
  </si>
  <si>
    <t>Susţinerea şi dezvoltarea activităţii sportive din oraşul Sovata</t>
  </si>
  <si>
    <t>Lista  proiectelor, programelor și acțiunilor sportive finanțate din bugetul public în anul 2010</t>
  </si>
  <si>
    <t>Informatiile au fost furnizate de: Suciu Loredana, in data de 10.06.2010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</si>
</sst>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mbria"/>
      <family val="1"/>
    </font>
    <font>
      <sz val="8"/>
      <name val="Tahoma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mbria"/>
      <family val="1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9"/>
  <sheetViews>
    <sheetView tabSelected="1" zoomScale="90" zoomScaleNormal="90" workbookViewId="0" topLeftCell="A1">
      <selection activeCell="J69" sqref="J69"/>
    </sheetView>
  </sheetViews>
  <sheetFormatPr defaultColWidth="9.140625" defaultRowHeight="12.75"/>
  <cols>
    <col min="1" max="1" width="6.28125" style="1" customWidth="1"/>
    <col min="2" max="2" width="9.140625" style="2" customWidth="1"/>
    <col min="3" max="3" width="37.7109375" style="44" customWidth="1"/>
    <col min="4" max="4" width="39.7109375" style="44" customWidth="1"/>
    <col min="5" max="6" width="15.00390625" style="3" hidden="1" customWidth="1"/>
    <col min="7" max="7" width="9.00390625" style="4" hidden="1" customWidth="1"/>
    <col min="8" max="8" width="11.00390625" style="4" hidden="1" customWidth="1"/>
    <col min="9" max="9" width="15.140625" style="5" customWidth="1"/>
    <col min="10" max="16384" width="9.140625" style="1" customWidth="1"/>
  </cols>
  <sheetData>
    <row r="1" spans="3:4" ht="16.5">
      <c r="C1" s="45" t="s">
        <v>127</v>
      </c>
      <c r="D1" s="45"/>
    </row>
    <row r="2" spans="2:4" ht="38.25" customHeight="1">
      <c r="B2" s="46" t="s">
        <v>0</v>
      </c>
      <c r="C2" s="46"/>
      <c r="D2" s="46"/>
    </row>
    <row r="3" spans="2:4" ht="42" customHeight="1">
      <c r="B3" s="46" t="s">
        <v>1</v>
      </c>
      <c r="C3" s="46"/>
      <c r="D3" s="46"/>
    </row>
    <row r="5" spans="1:9" ht="33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9" s="14" customFormat="1" ht="16.5">
      <c r="A6" s="10"/>
      <c r="B6" s="11"/>
      <c r="C6" s="47" t="s">
        <v>11</v>
      </c>
      <c r="D6" s="47"/>
      <c r="E6" s="12"/>
      <c r="F6" s="12"/>
      <c r="G6" s="12"/>
      <c r="H6" s="12"/>
      <c r="I6" s="13"/>
    </row>
    <row r="7" spans="1:231" s="23" customFormat="1" ht="53.25" customHeight="1">
      <c r="A7" s="15">
        <v>1</v>
      </c>
      <c r="B7" s="16">
        <v>6285</v>
      </c>
      <c r="C7" s="17" t="s">
        <v>12</v>
      </c>
      <c r="D7" s="18" t="s">
        <v>13</v>
      </c>
      <c r="E7" s="19">
        <v>70044</v>
      </c>
      <c r="F7" s="19">
        <v>10000</v>
      </c>
      <c r="G7" s="19">
        <v>60044</v>
      </c>
      <c r="H7" s="20">
        <v>14.276740334646794</v>
      </c>
      <c r="I7" s="21">
        <v>15000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</row>
    <row r="8" spans="1:231" s="23" customFormat="1" ht="16.5">
      <c r="A8" s="15">
        <v>2</v>
      </c>
      <c r="B8" s="16">
        <v>5834</v>
      </c>
      <c r="C8" s="17" t="s">
        <v>14</v>
      </c>
      <c r="D8" s="18" t="s">
        <v>15</v>
      </c>
      <c r="E8" s="19"/>
      <c r="F8" s="19"/>
      <c r="G8" s="19"/>
      <c r="H8" s="20"/>
      <c r="I8" s="21">
        <v>6000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</row>
    <row r="9" spans="1:231" s="23" customFormat="1" ht="16.5">
      <c r="A9" s="15">
        <v>3</v>
      </c>
      <c r="B9" s="16">
        <v>6548</v>
      </c>
      <c r="C9" s="17" t="s">
        <v>16</v>
      </c>
      <c r="D9" s="18" t="s">
        <v>17</v>
      </c>
      <c r="E9" s="19"/>
      <c r="F9" s="19"/>
      <c r="G9" s="19"/>
      <c r="H9" s="20"/>
      <c r="I9" s="21">
        <f>20000-5000</f>
        <v>15000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</row>
    <row r="10" spans="1:231" s="23" customFormat="1" ht="33">
      <c r="A10" s="15">
        <v>4</v>
      </c>
      <c r="B10" s="16">
        <v>6526</v>
      </c>
      <c r="C10" s="17" t="s">
        <v>18</v>
      </c>
      <c r="D10" s="18" t="s">
        <v>19</v>
      </c>
      <c r="E10" s="19"/>
      <c r="F10" s="19"/>
      <c r="G10" s="19"/>
      <c r="H10" s="20"/>
      <c r="I10" s="21">
        <v>3000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</row>
    <row r="11" spans="1:231" s="23" customFormat="1" ht="33">
      <c r="A11" s="15">
        <v>5</v>
      </c>
      <c r="B11" s="16">
        <v>6248</v>
      </c>
      <c r="C11" s="17" t="s">
        <v>20</v>
      </c>
      <c r="D11" s="18" t="s">
        <v>21</v>
      </c>
      <c r="E11" s="19">
        <v>250000</v>
      </c>
      <c r="F11" s="19">
        <v>220000</v>
      </c>
      <c r="G11" s="19">
        <v>30000</v>
      </c>
      <c r="H11" s="20">
        <v>88</v>
      </c>
      <c r="I11" s="21">
        <v>6000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</row>
    <row r="12" spans="1:231" s="23" customFormat="1" ht="33">
      <c r="A12" s="15">
        <v>6</v>
      </c>
      <c r="B12" s="16">
        <v>6070</v>
      </c>
      <c r="C12" s="17" t="s">
        <v>22</v>
      </c>
      <c r="D12" s="18" t="s">
        <v>23</v>
      </c>
      <c r="E12" s="19">
        <v>14300</v>
      </c>
      <c r="F12" s="19">
        <v>4700</v>
      </c>
      <c r="G12" s="19">
        <v>9600</v>
      </c>
      <c r="H12" s="20">
        <v>32.86713286713287</v>
      </c>
      <c r="I12" s="21">
        <v>3000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</row>
    <row r="13" spans="1:231" s="23" customFormat="1" ht="16.5">
      <c r="A13" s="15">
        <v>7</v>
      </c>
      <c r="B13" s="24">
        <v>5574</v>
      </c>
      <c r="C13" s="17" t="s">
        <v>24</v>
      </c>
      <c r="D13" s="18" t="s">
        <v>25</v>
      </c>
      <c r="E13" s="19">
        <v>22440</v>
      </c>
      <c r="F13" s="19">
        <v>15440</v>
      </c>
      <c r="G13" s="25">
        <v>7000</v>
      </c>
      <c r="H13" s="20">
        <v>68.80570409982175</v>
      </c>
      <c r="I13" s="21">
        <v>8000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</row>
    <row r="14" spans="1:231" s="23" customFormat="1" ht="16.5">
      <c r="A14" s="15">
        <v>8</v>
      </c>
      <c r="B14" s="16">
        <v>6221</v>
      </c>
      <c r="C14" s="17" t="s">
        <v>26</v>
      </c>
      <c r="D14" s="18" t="s">
        <v>27</v>
      </c>
      <c r="E14" s="19">
        <v>1050000</v>
      </c>
      <c r="F14" s="19">
        <v>850000</v>
      </c>
      <c r="G14" s="25">
        <v>200000</v>
      </c>
      <c r="H14" s="20">
        <v>80.95238095238095</v>
      </c>
      <c r="I14" s="21">
        <v>80000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</row>
    <row r="15" spans="1:231" s="23" customFormat="1" ht="16.5">
      <c r="A15" s="15">
        <v>9</v>
      </c>
      <c r="B15" s="16">
        <v>6292</v>
      </c>
      <c r="C15" s="17" t="s">
        <v>28</v>
      </c>
      <c r="D15" s="18" t="s">
        <v>29</v>
      </c>
      <c r="E15" s="19">
        <v>21500</v>
      </c>
      <c r="F15" s="19">
        <v>3000</v>
      </c>
      <c r="G15" s="26">
        <v>18500</v>
      </c>
      <c r="H15" s="20">
        <v>13.953488372093</v>
      </c>
      <c r="I15" s="21">
        <v>8000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</row>
    <row r="16" spans="1:231" s="23" customFormat="1" ht="33">
      <c r="A16" s="15">
        <v>10</v>
      </c>
      <c r="B16" s="24">
        <v>6527</v>
      </c>
      <c r="C16" s="17" t="s">
        <v>30</v>
      </c>
      <c r="D16" s="18" t="s">
        <v>31</v>
      </c>
      <c r="E16" s="19">
        <v>77000</v>
      </c>
      <c r="F16" s="19">
        <v>62000</v>
      </c>
      <c r="G16" s="19">
        <v>15000</v>
      </c>
      <c r="H16" s="20">
        <v>80.51948051948052</v>
      </c>
      <c r="I16" s="21">
        <v>2000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</row>
    <row r="17" spans="1:231" s="23" customFormat="1" ht="33">
      <c r="A17" s="15">
        <v>11</v>
      </c>
      <c r="B17" s="27">
        <v>6793</v>
      </c>
      <c r="C17" s="17" t="s">
        <v>32</v>
      </c>
      <c r="D17" s="28" t="s">
        <v>33</v>
      </c>
      <c r="E17" s="19"/>
      <c r="F17" s="19"/>
      <c r="G17" s="19"/>
      <c r="H17" s="20"/>
      <c r="I17" s="21">
        <f>25000-10000</f>
        <v>15000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</row>
    <row r="18" spans="1:231" s="23" customFormat="1" ht="16.5">
      <c r="A18" s="15">
        <v>12</v>
      </c>
      <c r="B18" s="27">
        <v>6791</v>
      </c>
      <c r="C18" s="17" t="s">
        <v>34</v>
      </c>
      <c r="D18" s="28" t="s">
        <v>35</v>
      </c>
      <c r="E18" s="19">
        <v>9000</v>
      </c>
      <c r="F18" s="19">
        <v>1000</v>
      </c>
      <c r="G18" s="19">
        <v>8000</v>
      </c>
      <c r="H18" s="20">
        <v>11.11111111111111</v>
      </c>
      <c r="I18" s="21">
        <v>5000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</row>
    <row r="19" spans="1:231" s="23" customFormat="1" ht="16.5">
      <c r="A19" s="15">
        <v>13</v>
      </c>
      <c r="B19" s="27">
        <v>6796</v>
      </c>
      <c r="C19" s="17" t="s">
        <v>36</v>
      </c>
      <c r="D19" s="28" t="s">
        <v>37</v>
      </c>
      <c r="E19" s="19"/>
      <c r="F19" s="19"/>
      <c r="G19" s="19"/>
      <c r="H19" s="20"/>
      <c r="I19" s="21">
        <v>3000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</row>
    <row r="20" spans="1:231" s="23" customFormat="1" ht="16.5">
      <c r="A20" s="15">
        <v>14</v>
      </c>
      <c r="B20" s="29">
        <v>6797</v>
      </c>
      <c r="C20" s="15" t="s">
        <v>38</v>
      </c>
      <c r="D20" s="28" t="s">
        <v>35</v>
      </c>
      <c r="E20" s="29"/>
      <c r="F20" s="29"/>
      <c r="G20" s="29"/>
      <c r="H20" s="29"/>
      <c r="I20" s="21">
        <v>3000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</row>
    <row r="21" spans="1:231" s="23" customFormat="1" ht="16.5">
      <c r="A21" s="15">
        <v>15</v>
      </c>
      <c r="B21" s="27">
        <v>6799</v>
      </c>
      <c r="C21" s="17" t="s">
        <v>39</v>
      </c>
      <c r="D21" s="28" t="s">
        <v>35</v>
      </c>
      <c r="E21" s="19"/>
      <c r="F21" s="19"/>
      <c r="G21" s="19"/>
      <c r="H21" s="20"/>
      <c r="I21" s="21">
        <v>3000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</row>
    <row r="22" spans="1:231" s="23" customFormat="1" ht="49.5">
      <c r="A22" s="15">
        <v>16</v>
      </c>
      <c r="B22" s="27">
        <v>6289</v>
      </c>
      <c r="C22" s="17" t="s">
        <v>40</v>
      </c>
      <c r="D22" s="28" t="s">
        <v>41</v>
      </c>
      <c r="E22" s="19">
        <v>12500</v>
      </c>
      <c r="F22" s="19">
        <v>2500</v>
      </c>
      <c r="G22" s="19">
        <v>10000</v>
      </c>
      <c r="H22" s="20">
        <v>20</v>
      </c>
      <c r="I22" s="21">
        <v>6000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</row>
    <row r="23" spans="1:231" s="23" customFormat="1" ht="33">
      <c r="A23" s="15">
        <v>17</v>
      </c>
      <c r="B23" s="24">
        <v>6639</v>
      </c>
      <c r="C23" s="17" t="s">
        <v>42</v>
      </c>
      <c r="D23" s="28" t="s">
        <v>43</v>
      </c>
      <c r="E23" s="19">
        <v>83000</v>
      </c>
      <c r="F23" s="19">
        <v>58000</v>
      </c>
      <c r="G23" s="19">
        <v>25000</v>
      </c>
      <c r="H23" s="20">
        <v>69.87951807228916</v>
      </c>
      <c r="I23" s="21">
        <v>7000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</row>
    <row r="24" spans="1:231" s="23" customFormat="1" ht="67.5" customHeight="1">
      <c r="A24" s="15">
        <v>18</v>
      </c>
      <c r="B24" s="24">
        <v>6736</v>
      </c>
      <c r="C24" s="17" t="s">
        <v>44</v>
      </c>
      <c r="D24" s="28" t="s">
        <v>45</v>
      </c>
      <c r="E24" s="19">
        <v>23386</v>
      </c>
      <c r="F24" s="19">
        <v>4386</v>
      </c>
      <c r="G24" s="19">
        <v>19000</v>
      </c>
      <c r="H24" s="20">
        <v>18.754810570426752</v>
      </c>
      <c r="I24" s="21">
        <f>9000-2000</f>
        <v>7000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</row>
    <row r="25" spans="1:231" s="23" customFormat="1" ht="53.25" customHeight="1">
      <c r="A25" s="15">
        <v>19</v>
      </c>
      <c r="B25" s="24">
        <v>6800</v>
      </c>
      <c r="C25" s="17" t="s">
        <v>46</v>
      </c>
      <c r="D25" s="28" t="s">
        <v>47</v>
      </c>
      <c r="E25" s="19">
        <v>67000</v>
      </c>
      <c r="F25" s="19">
        <v>42000</v>
      </c>
      <c r="G25" s="19">
        <v>25000</v>
      </c>
      <c r="H25" s="20">
        <v>62.6865671641791</v>
      </c>
      <c r="I25" s="21">
        <v>7000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</row>
    <row r="26" spans="1:231" s="23" customFormat="1" ht="55.5" customHeight="1">
      <c r="A26" s="15">
        <v>20</v>
      </c>
      <c r="B26" s="27">
        <v>6373</v>
      </c>
      <c r="C26" s="17" t="s">
        <v>48</v>
      </c>
      <c r="D26" s="28" t="s">
        <v>49</v>
      </c>
      <c r="E26" s="19"/>
      <c r="F26" s="19"/>
      <c r="G26" s="19"/>
      <c r="H26" s="20"/>
      <c r="I26" s="21">
        <v>5000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</row>
    <row r="27" spans="1:231" s="23" customFormat="1" ht="33">
      <c r="A27" s="15">
        <v>21</v>
      </c>
      <c r="B27" s="27">
        <v>6507</v>
      </c>
      <c r="C27" s="17" t="s">
        <v>50</v>
      </c>
      <c r="D27" s="28" t="s">
        <v>51</v>
      </c>
      <c r="E27" s="19"/>
      <c r="F27" s="19"/>
      <c r="G27" s="19"/>
      <c r="H27" s="20"/>
      <c r="I27" s="21">
        <v>3000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</row>
    <row r="28" spans="1:231" s="23" customFormat="1" ht="33">
      <c r="A28" s="15">
        <v>22</v>
      </c>
      <c r="B28" s="27">
        <v>6621</v>
      </c>
      <c r="C28" s="17" t="s">
        <v>52</v>
      </c>
      <c r="D28" s="28" t="s">
        <v>53</v>
      </c>
      <c r="E28" s="19"/>
      <c r="F28" s="19"/>
      <c r="G28" s="19"/>
      <c r="H28" s="20"/>
      <c r="I28" s="21">
        <v>5000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</row>
    <row r="29" spans="1:231" s="23" customFormat="1" ht="33">
      <c r="A29" s="15">
        <v>23</v>
      </c>
      <c r="B29" s="27">
        <v>6543</v>
      </c>
      <c r="C29" s="17" t="s">
        <v>54</v>
      </c>
      <c r="D29" s="28" t="s">
        <v>55</v>
      </c>
      <c r="E29" s="19"/>
      <c r="F29" s="19"/>
      <c r="G29" s="19"/>
      <c r="H29" s="20"/>
      <c r="I29" s="21">
        <v>8000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</row>
    <row r="30" spans="1:231" s="23" customFormat="1" ht="49.5">
      <c r="A30" s="15">
        <v>24</v>
      </c>
      <c r="B30" s="27">
        <v>6766</v>
      </c>
      <c r="C30" s="17" t="s">
        <v>56</v>
      </c>
      <c r="D30" s="28" t="s">
        <v>57</v>
      </c>
      <c r="E30" s="19"/>
      <c r="F30" s="19"/>
      <c r="G30" s="19"/>
      <c r="H30" s="20"/>
      <c r="I30" s="21">
        <v>3000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</row>
    <row r="31" spans="1:231" s="23" customFormat="1" ht="49.5">
      <c r="A31" s="15">
        <v>25</v>
      </c>
      <c r="B31" s="27">
        <v>6361</v>
      </c>
      <c r="C31" s="17" t="s">
        <v>58</v>
      </c>
      <c r="D31" s="28" t="s">
        <v>59</v>
      </c>
      <c r="E31" s="19"/>
      <c r="F31" s="19"/>
      <c r="G31" s="19"/>
      <c r="H31" s="20"/>
      <c r="I31" s="21">
        <v>4000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</row>
    <row r="32" spans="1:231" s="23" customFormat="1" ht="16.5">
      <c r="A32" s="15">
        <v>26</v>
      </c>
      <c r="B32" s="16">
        <v>6529</v>
      </c>
      <c r="C32" s="18" t="s">
        <v>60</v>
      </c>
      <c r="D32" s="28" t="s">
        <v>61</v>
      </c>
      <c r="E32" s="19"/>
      <c r="F32" s="19"/>
      <c r="G32" s="19"/>
      <c r="H32" s="20"/>
      <c r="I32" s="21">
        <v>4000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</row>
    <row r="33" spans="1:9" s="33" customFormat="1" ht="16.5">
      <c r="A33" s="15">
        <v>27</v>
      </c>
      <c r="B33" s="27">
        <v>6661</v>
      </c>
      <c r="C33" s="17" t="s">
        <v>62</v>
      </c>
      <c r="D33" s="30" t="s">
        <v>63</v>
      </c>
      <c r="E33" s="31"/>
      <c r="F33" s="31"/>
      <c r="G33" s="32"/>
      <c r="H33" s="32"/>
      <c r="I33" s="21">
        <v>2000</v>
      </c>
    </row>
    <row r="34" spans="1:9" s="33" customFormat="1" ht="33">
      <c r="A34" s="15">
        <v>28</v>
      </c>
      <c r="B34" s="16">
        <v>6662</v>
      </c>
      <c r="C34" s="17" t="s">
        <v>64</v>
      </c>
      <c r="D34" s="18" t="s">
        <v>65</v>
      </c>
      <c r="E34" s="19">
        <v>22500</v>
      </c>
      <c r="F34" s="19">
        <v>7500</v>
      </c>
      <c r="G34" s="19">
        <v>15000</v>
      </c>
      <c r="H34" s="20">
        <v>33.333333333333336</v>
      </c>
      <c r="I34" s="21">
        <v>4000</v>
      </c>
    </row>
    <row r="35" spans="1:231" s="23" customFormat="1" ht="16.5">
      <c r="A35" s="15"/>
      <c r="B35" s="16"/>
      <c r="C35" s="18"/>
      <c r="D35" s="28"/>
      <c r="E35" s="19"/>
      <c r="F35" s="19"/>
      <c r="G35" s="19"/>
      <c r="H35" s="20"/>
      <c r="I35" s="34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</row>
    <row r="36" spans="1:231" s="41" customFormat="1" ht="16.5">
      <c r="A36" s="35"/>
      <c r="B36" s="36"/>
      <c r="C36" s="47" t="s">
        <v>66</v>
      </c>
      <c r="D36" s="48"/>
      <c r="E36" s="37"/>
      <c r="F36" s="37"/>
      <c r="G36" s="37"/>
      <c r="H36" s="3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</row>
    <row r="37" spans="1:9" s="33" customFormat="1" ht="33">
      <c r="A37" s="15">
        <v>29</v>
      </c>
      <c r="B37" s="16">
        <v>6391</v>
      </c>
      <c r="C37" s="17" t="s">
        <v>67</v>
      </c>
      <c r="D37" s="18" t="s">
        <v>68</v>
      </c>
      <c r="E37" s="19">
        <v>40000</v>
      </c>
      <c r="F37" s="19">
        <v>25000</v>
      </c>
      <c r="G37" s="19">
        <v>15000</v>
      </c>
      <c r="H37" s="19">
        <v>62.5</v>
      </c>
      <c r="I37" s="21">
        <v>14000</v>
      </c>
    </row>
    <row r="38" spans="1:9" s="33" customFormat="1" ht="18.75" customHeight="1">
      <c r="A38" s="15">
        <v>30</v>
      </c>
      <c r="B38" s="24">
        <v>6480</v>
      </c>
      <c r="C38" s="17" t="s">
        <v>69</v>
      </c>
      <c r="D38" s="18" t="s">
        <v>70</v>
      </c>
      <c r="E38" s="19">
        <v>6500</v>
      </c>
      <c r="F38" s="19">
        <v>4000</v>
      </c>
      <c r="G38" s="19">
        <v>2500</v>
      </c>
      <c r="H38" s="20">
        <v>61.53846153846154</v>
      </c>
      <c r="I38" s="21">
        <v>2000</v>
      </c>
    </row>
    <row r="39" spans="1:9" s="33" customFormat="1" ht="33">
      <c r="A39" s="15">
        <v>31</v>
      </c>
      <c r="B39" s="24">
        <v>6609</v>
      </c>
      <c r="C39" s="17" t="s">
        <v>71</v>
      </c>
      <c r="D39" s="18" t="s">
        <v>72</v>
      </c>
      <c r="E39" s="19">
        <v>31700</v>
      </c>
      <c r="F39" s="19">
        <v>11700</v>
      </c>
      <c r="G39" s="25">
        <v>20000</v>
      </c>
      <c r="H39" s="20">
        <v>36.90851735015773</v>
      </c>
      <c r="I39" s="21">
        <v>2000</v>
      </c>
    </row>
    <row r="40" spans="1:9" s="33" customFormat="1" ht="33">
      <c r="A40" s="15">
        <v>32</v>
      </c>
      <c r="B40" s="16">
        <v>6607</v>
      </c>
      <c r="C40" s="17" t="s">
        <v>73</v>
      </c>
      <c r="D40" s="18" t="s">
        <v>74</v>
      </c>
      <c r="E40" s="19">
        <v>14000</v>
      </c>
      <c r="F40" s="19">
        <v>7000</v>
      </c>
      <c r="G40" s="25">
        <v>7000</v>
      </c>
      <c r="H40" s="20">
        <v>50</v>
      </c>
      <c r="I40" s="21">
        <v>4000</v>
      </c>
    </row>
    <row r="41" spans="1:9" s="33" customFormat="1" ht="33">
      <c r="A41" s="15">
        <v>33</v>
      </c>
      <c r="B41" s="16">
        <v>6189</v>
      </c>
      <c r="C41" s="17" t="s">
        <v>75</v>
      </c>
      <c r="D41" s="18" t="s">
        <v>76</v>
      </c>
      <c r="E41" s="19">
        <v>24743</v>
      </c>
      <c r="F41" s="19">
        <v>21743</v>
      </c>
      <c r="G41" s="19">
        <v>10000</v>
      </c>
      <c r="H41" s="20">
        <v>87.8753586873055</v>
      </c>
      <c r="I41" s="21">
        <f>1000+14000</f>
        <v>15000</v>
      </c>
    </row>
    <row r="42" spans="1:9" s="33" customFormat="1" ht="33">
      <c r="A42" s="15">
        <v>34</v>
      </c>
      <c r="B42" s="16">
        <v>6614</v>
      </c>
      <c r="C42" s="17" t="s">
        <v>77</v>
      </c>
      <c r="D42" s="18" t="s">
        <v>78</v>
      </c>
      <c r="E42" s="19">
        <v>24743</v>
      </c>
      <c r="F42" s="19">
        <v>14743</v>
      </c>
      <c r="G42" s="25">
        <v>10000</v>
      </c>
      <c r="H42" s="20">
        <v>59.584528957685</v>
      </c>
      <c r="I42" s="21">
        <v>2000</v>
      </c>
    </row>
    <row r="43" spans="1:9" s="33" customFormat="1" ht="33">
      <c r="A43" s="15">
        <v>35</v>
      </c>
      <c r="B43" s="42">
        <v>6551</v>
      </c>
      <c r="C43" s="17" t="s">
        <v>79</v>
      </c>
      <c r="D43" s="18" t="s">
        <v>80</v>
      </c>
      <c r="E43" s="19"/>
      <c r="F43" s="19"/>
      <c r="G43" s="25"/>
      <c r="H43" s="20"/>
      <c r="I43" s="21">
        <f>2000+3000</f>
        <v>5000</v>
      </c>
    </row>
    <row r="44" spans="1:9" s="33" customFormat="1" ht="33">
      <c r="A44" s="15">
        <v>36</v>
      </c>
      <c r="B44" s="24">
        <v>6572</v>
      </c>
      <c r="C44" s="17" t="s">
        <v>81</v>
      </c>
      <c r="D44" s="18" t="s">
        <v>82</v>
      </c>
      <c r="E44" s="19">
        <v>9000</v>
      </c>
      <c r="F44" s="19">
        <v>6000</v>
      </c>
      <c r="G44" s="19">
        <v>3000</v>
      </c>
      <c r="H44" s="20">
        <v>66.66666666666667</v>
      </c>
      <c r="I44" s="21">
        <v>4000</v>
      </c>
    </row>
    <row r="45" spans="1:9" s="33" customFormat="1" ht="33">
      <c r="A45" s="15">
        <v>37</v>
      </c>
      <c r="B45" s="16">
        <v>6332</v>
      </c>
      <c r="C45" s="17" t="s">
        <v>83</v>
      </c>
      <c r="D45" s="18" t="s">
        <v>84</v>
      </c>
      <c r="E45" s="19">
        <v>31200</v>
      </c>
      <c r="F45" s="19">
        <v>5250</v>
      </c>
      <c r="G45" s="19">
        <v>25950</v>
      </c>
      <c r="H45" s="20">
        <v>16.826923076923077</v>
      </c>
      <c r="I45" s="21">
        <v>9000</v>
      </c>
    </row>
    <row r="46" spans="1:9" s="33" customFormat="1" ht="16.5">
      <c r="A46" s="15">
        <v>38</v>
      </c>
      <c r="B46" s="24">
        <v>6715</v>
      </c>
      <c r="C46" s="17" t="s">
        <v>85</v>
      </c>
      <c r="D46" s="18" t="s">
        <v>86</v>
      </c>
      <c r="E46" s="19">
        <v>14000</v>
      </c>
      <c r="F46" s="19">
        <v>4000</v>
      </c>
      <c r="G46" s="19">
        <v>1000</v>
      </c>
      <c r="H46" s="20">
        <v>28.571428571428573</v>
      </c>
      <c r="I46" s="21">
        <v>2000</v>
      </c>
    </row>
    <row r="47" spans="1:9" s="33" customFormat="1" ht="33">
      <c r="A47" s="15">
        <v>39</v>
      </c>
      <c r="B47" s="16">
        <v>6520</v>
      </c>
      <c r="C47" s="17" t="s">
        <v>87</v>
      </c>
      <c r="D47" s="18" t="s">
        <v>88</v>
      </c>
      <c r="E47" s="19">
        <v>12000</v>
      </c>
      <c r="F47" s="19">
        <v>4000</v>
      </c>
      <c r="G47" s="19">
        <v>8000</v>
      </c>
      <c r="H47" s="20">
        <v>33.333333333333336</v>
      </c>
      <c r="I47" s="21">
        <v>10000</v>
      </c>
    </row>
    <row r="48" spans="1:9" s="33" customFormat="1" ht="33">
      <c r="A48" s="15">
        <v>40</v>
      </c>
      <c r="B48" s="16">
        <v>6281</v>
      </c>
      <c r="C48" s="18" t="s">
        <v>89</v>
      </c>
      <c r="D48" s="18" t="s">
        <v>90</v>
      </c>
      <c r="E48" s="19"/>
      <c r="F48" s="19"/>
      <c r="G48" s="26"/>
      <c r="H48" s="20"/>
      <c r="I48" s="21">
        <v>2000</v>
      </c>
    </row>
    <row r="49" spans="1:9" s="33" customFormat="1" ht="33">
      <c r="A49" s="15">
        <v>41</v>
      </c>
      <c r="B49" s="16">
        <v>6484</v>
      </c>
      <c r="C49" s="18" t="s">
        <v>91</v>
      </c>
      <c r="D49" s="18" t="s">
        <v>92</v>
      </c>
      <c r="E49" s="19">
        <v>9800</v>
      </c>
      <c r="F49" s="19">
        <v>3800</v>
      </c>
      <c r="G49" s="19">
        <v>6000</v>
      </c>
      <c r="H49" s="20">
        <v>38.775510204081634</v>
      </c>
      <c r="I49" s="21">
        <v>2000</v>
      </c>
    </row>
    <row r="50" spans="1:9" s="33" customFormat="1" ht="49.5">
      <c r="A50" s="15">
        <v>42</v>
      </c>
      <c r="B50" s="24">
        <v>6663</v>
      </c>
      <c r="C50" s="17" t="s">
        <v>93</v>
      </c>
      <c r="D50" s="28" t="s">
        <v>94</v>
      </c>
      <c r="E50" s="19">
        <v>30000</v>
      </c>
      <c r="F50" s="19">
        <v>3000</v>
      </c>
      <c r="G50" s="19">
        <v>27000</v>
      </c>
      <c r="H50" s="20">
        <v>10</v>
      </c>
      <c r="I50" s="21">
        <v>8000</v>
      </c>
    </row>
    <row r="51" spans="1:9" s="33" customFormat="1" ht="16.5">
      <c r="A51" s="15">
        <v>43</v>
      </c>
      <c r="B51" s="24">
        <v>6697</v>
      </c>
      <c r="C51" s="17" t="s">
        <v>95</v>
      </c>
      <c r="D51" s="18" t="s">
        <v>96</v>
      </c>
      <c r="E51" s="19">
        <v>6000</v>
      </c>
      <c r="F51" s="19">
        <v>2000</v>
      </c>
      <c r="G51" s="19">
        <v>4000</v>
      </c>
      <c r="H51" s="20">
        <v>33.333333333333336</v>
      </c>
      <c r="I51" s="21">
        <v>2000</v>
      </c>
    </row>
    <row r="52" spans="1:9" s="33" customFormat="1" ht="17.25" customHeight="1">
      <c r="A52" s="15">
        <v>44</v>
      </c>
      <c r="B52" s="27">
        <v>6210</v>
      </c>
      <c r="C52" s="17" t="s">
        <v>97</v>
      </c>
      <c r="D52" s="28" t="s">
        <v>98</v>
      </c>
      <c r="E52" s="19">
        <v>40000</v>
      </c>
      <c r="F52" s="19">
        <v>5000</v>
      </c>
      <c r="G52" s="19">
        <v>35000</v>
      </c>
      <c r="H52" s="20">
        <v>12.5</v>
      </c>
      <c r="I52" s="21">
        <v>2000</v>
      </c>
    </row>
    <row r="53" spans="1:9" s="33" customFormat="1" ht="33">
      <c r="A53" s="15">
        <v>45</v>
      </c>
      <c r="B53" s="27">
        <v>6226</v>
      </c>
      <c r="C53" s="17" t="s">
        <v>99</v>
      </c>
      <c r="D53" s="28" t="s">
        <v>100</v>
      </c>
      <c r="E53" s="19">
        <v>60560</v>
      </c>
      <c r="F53" s="19">
        <v>51000</v>
      </c>
      <c r="G53" s="19">
        <v>9560</v>
      </c>
      <c r="H53" s="20">
        <v>84.21400264200793</v>
      </c>
      <c r="I53" s="21">
        <v>2000</v>
      </c>
    </row>
    <row r="54" spans="1:9" s="33" customFormat="1" ht="33">
      <c r="A54" s="15">
        <v>46</v>
      </c>
      <c r="B54" s="27">
        <v>5678</v>
      </c>
      <c r="C54" s="17" t="s">
        <v>101</v>
      </c>
      <c r="D54" s="28" t="s">
        <v>102</v>
      </c>
      <c r="E54" s="19">
        <v>27160</v>
      </c>
      <c r="F54" s="19">
        <v>17160</v>
      </c>
      <c r="G54" s="19">
        <v>10000</v>
      </c>
      <c r="H54" s="20">
        <v>63.18114874815906</v>
      </c>
      <c r="I54" s="21">
        <v>2000</v>
      </c>
    </row>
    <row r="55" spans="1:9" s="33" customFormat="1" ht="16.5">
      <c r="A55" s="15">
        <v>47</v>
      </c>
      <c r="B55" s="27">
        <v>6466</v>
      </c>
      <c r="C55" s="17" t="s">
        <v>103</v>
      </c>
      <c r="D55" s="28" t="s">
        <v>104</v>
      </c>
      <c r="E55" s="19">
        <v>99000</v>
      </c>
      <c r="F55" s="19">
        <v>19000</v>
      </c>
      <c r="G55" s="19">
        <v>80000</v>
      </c>
      <c r="H55" s="20">
        <v>19.19191919191919</v>
      </c>
      <c r="I55" s="21">
        <v>1000</v>
      </c>
    </row>
    <row r="56" spans="1:9" s="33" customFormat="1" ht="33">
      <c r="A56" s="15">
        <v>48</v>
      </c>
      <c r="B56" s="27">
        <v>6599</v>
      </c>
      <c r="C56" s="17" t="s">
        <v>105</v>
      </c>
      <c r="D56" s="28" t="s">
        <v>106</v>
      </c>
      <c r="E56" s="19">
        <v>9000</v>
      </c>
      <c r="F56" s="19">
        <v>4000</v>
      </c>
      <c r="G56" s="19">
        <v>5000</v>
      </c>
      <c r="H56" s="20">
        <v>44.44444444444444</v>
      </c>
      <c r="I56" s="21">
        <v>9000</v>
      </c>
    </row>
    <row r="57" spans="1:9" s="33" customFormat="1" ht="16.5">
      <c r="A57" s="15">
        <v>49</v>
      </c>
      <c r="B57" s="27">
        <v>6798</v>
      </c>
      <c r="C57" s="17" t="s">
        <v>107</v>
      </c>
      <c r="D57" s="28" t="s">
        <v>108</v>
      </c>
      <c r="E57" s="19">
        <v>31041</v>
      </c>
      <c r="F57" s="19">
        <v>11000</v>
      </c>
      <c r="G57" s="19">
        <v>20041</v>
      </c>
      <c r="H57" s="20">
        <v>35.43700267388293</v>
      </c>
      <c r="I57" s="21">
        <v>2000</v>
      </c>
    </row>
    <row r="58" spans="1:9" s="33" customFormat="1" ht="18.75" customHeight="1">
      <c r="A58" s="15">
        <v>50</v>
      </c>
      <c r="B58" s="27">
        <v>6775</v>
      </c>
      <c r="C58" s="17" t="s">
        <v>109</v>
      </c>
      <c r="D58" s="28" t="s">
        <v>110</v>
      </c>
      <c r="E58" s="19">
        <v>10200</v>
      </c>
      <c r="F58" s="19">
        <v>6200</v>
      </c>
      <c r="G58" s="19">
        <v>4000</v>
      </c>
      <c r="H58" s="20">
        <v>60.78431372549019</v>
      </c>
      <c r="I58" s="21">
        <v>3000</v>
      </c>
    </row>
    <row r="59" spans="1:9" s="33" customFormat="1" ht="33">
      <c r="A59" s="15">
        <v>51</v>
      </c>
      <c r="B59" s="43">
        <v>6723</v>
      </c>
      <c r="C59" s="17" t="s">
        <v>111</v>
      </c>
      <c r="D59" s="30" t="s">
        <v>112</v>
      </c>
      <c r="E59" s="19">
        <v>35000</v>
      </c>
      <c r="F59" s="19">
        <v>20000</v>
      </c>
      <c r="G59" s="19">
        <v>15000</v>
      </c>
      <c r="H59" s="20">
        <v>57.142857142857146</v>
      </c>
      <c r="I59" s="21">
        <v>3000</v>
      </c>
    </row>
    <row r="60" spans="1:9" s="33" customFormat="1" ht="33">
      <c r="A60" s="15">
        <v>52</v>
      </c>
      <c r="B60" s="43">
        <v>6301</v>
      </c>
      <c r="C60" s="17" t="s">
        <v>113</v>
      </c>
      <c r="D60" s="30" t="s">
        <v>114</v>
      </c>
      <c r="E60" s="19"/>
      <c r="F60" s="19"/>
      <c r="G60" s="19"/>
      <c r="H60" s="20"/>
      <c r="I60" s="21">
        <v>3000</v>
      </c>
    </row>
    <row r="61" spans="1:9" s="33" customFormat="1" ht="16.5">
      <c r="A61" s="15">
        <v>53</v>
      </c>
      <c r="B61" s="43">
        <v>6468</v>
      </c>
      <c r="C61" s="17" t="s">
        <v>115</v>
      </c>
      <c r="D61" s="30" t="s">
        <v>116</v>
      </c>
      <c r="E61" s="19"/>
      <c r="F61" s="19"/>
      <c r="G61" s="19"/>
      <c r="H61" s="20"/>
      <c r="I61" s="21">
        <v>4000</v>
      </c>
    </row>
    <row r="62" spans="1:9" s="33" customFormat="1" ht="16.5">
      <c r="A62" s="15">
        <v>54</v>
      </c>
      <c r="B62" s="43">
        <v>6645</v>
      </c>
      <c r="C62" s="17" t="s">
        <v>117</v>
      </c>
      <c r="D62" s="30" t="s">
        <v>118</v>
      </c>
      <c r="E62" s="19"/>
      <c r="F62" s="19"/>
      <c r="G62" s="19"/>
      <c r="H62" s="20"/>
      <c r="I62" s="21">
        <v>6000</v>
      </c>
    </row>
    <row r="63" spans="1:9" s="33" customFormat="1" ht="49.5">
      <c r="A63" s="15">
        <v>55</v>
      </c>
      <c r="B63" s="43">
        <v>6578</v>
      </c>
      <c r="C63" s="17" t="s">
        <v>119</v>
      </c>
      <c r="D63" s="30" t="s">
        <v>120</v>
      </c>
      <c r="E63" s="19"/>
      <c r="F63" s="19"/>
      <c r="G63" s="19"/>
      <c r="H63" s="20"/>
      <c r="I63" s="21">
        <v>2000</v>
      </c>
    </row>
    <row r="64" spans="1:9" s="22" customFormat="1" ht="16.5">
      <c r="A64" s="15">
        <v>56</v>
      </c>
      <c r="B64" s="27">
        <v>6383</v>
      </c>
      <c r="C64" s="17" t="s">
        <v>121</v>
      </c>
      <c r="D64" s="28" t="s">
        <v>122</v>
      </c>
      <c r="E64" s="19"/>
      <c r="F64" s="19"/>
      <c r="G64" s="19"/>
      <c r="H64" s="20"/>
      <c r="I64" s="21">
        <v>3000</v>
      </c>
    </row>
    <row r="65" spans="1:9" s="22" customFormat="1" ht="16.5">
      <c r="A65" s="15">
        <v>57</v>
      </c>
      <c r="B65" s="16">
        <v>6509</v>
      </c>
      <c r="C65" s="17" t="s">
        <v>123</v>
      </c>
      <c r="D65" s="18" t="s">
        <v>124</v>
      </c>
      <c r="E65" s="19"/>
      <c r="F65" s="19"/>
      <c r="G65" s="26"/>
      <c r="H65" s="20"/>
      <c r="I65" s="21">
        <v>2000</v>
      </c>
    </row>
    <row r="66" spans="1:9" ht="33">
      <c r="A66" s="15">
        <v>58</v>
      </c>
      <c r="B66" s="42">
        <v>6196</v>
      </c>
      <c r="C66" s="17" t="s">
        <v>125</v>
      </c>
      <c r="D66" s="18" t="s">
        <v>126</v>
      </c>
      <c r="E66" s="31"/>
      <c r="F66" s="31"/>
      <c r="G66" s="32"/>
      <c r="H66" s="32"/>
      <c r="I66" s="21">
        <v>3000</v>
      </c>
    </row>
    <row r="69" spans="1:9" ht="16.5">
      <c r="A69" s="49" t="s">
        <v>128</v>
      </c>
      <c r="B69" s="49"/>
      <c r="C69" s="49"/>
      <c r="D69" s="49"/>
      <c r="E69" s="49"/>
      <c r="F69" s="49"/>
      <c r="G69" s="49"/>
      <c r="H69" s="49"/>
      <c r="I69" s="49"/>
    </row>
  </sheetData>
  <sheetProtection/>
  <autoFilter ref="A5:I64"/>
  <mergeCells count="6">
    <mergeCell ref="C1:D1"/>
    <mergeCell ref="B2:D2"/>
    <mergeCell ref="B3:D3"/>
    <mergeCell ref="C6:D6"/>
    <mergeCell ref="C36:D36"/>
    <mergeCell ref="A69:I69"/>
  </mergeCells>
  <printOptions/>
  <pageMargins left="0.35433070866141736" right="0.1968503937007874" top="0.5905511811023623" bottom="0.4330708661417323" header="0.2755905511811024" footer="0.15748031496062992"/>
  <pageSetup horizontalDpi="600" verticalDpi="600" orientation="portrait" paperSize="9" scale="90" r:id="rId1"/>
  <headerFooter alignWithMargins="0">
    <oddHeader>&amp;CCentralizator al solicitărilor de finanţare nerambursabilă-domeniul sport 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Suciu.Loredana</dc:creator>
  <cp:keywords/>
  <dc:description/>
  <cp:lastModifiedBy>Adi Gorea</cp:lastModifiedBy>
  <dcterms:created xsi:type="dcterms:W3CDTF">2010-06-10T10:37:57Z</dcterms:created>
  <dcterms:modified xsi:type="dcterms:W3CDTF">2010-06-10T11:01:26Z</dcterms:modified>
  <cp:category/>
  <cp:version/>
  <cp:contentType/>
  <cp:contentStatus/>
</cp:coreProperties>
</file>