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4" i="1" l="1"/>
  <c r="P15" i="1"/>
  <c r="P14" i="1" s="1"/>
  <c r="Q15" i="1"/>
  <c r="R15" i="1"/>
  <c r="R14" i="1" s="1"/>
  <c r="S15" i="1"/>
  <c r="S14" i="1" s="1"/>
  <c r="T15" i="1"/>
  <c r="T14" i="1" s="1"/>
  <c r="Q16" i="1"/>
  <c r="R16" i="1"/>
  <c r="S16" i="1"/>
  <c r="T16" i="1"/>
  <c r="P16" i="1"/>
  <c r="A16" i="1"/>
  <c r="B16" i="1"/>
  <c r="B17" i="1" s="1"/>
  <c r="C16" i="1"/>
  <c r="D16" i="1"/>
  <c r="E16" i="1"/>
  <c r="A17" i="1"/>
  <c r="C17" i="1"/>
  <c r="D17" i="1"/>
  <c r="E17" i="1"/>
  <c r="B15" i="1"/>
  <c r="C15" i="1"/>
  <c r="D15" i="1"/>
  <c r="E15" i="1"/>
  <c r="A15" i="1"/>
  <c r="AE16" i="1"/>
  <c r="AE17" i="1"/>
  <c r="AC16" i="1"/>
  <c r="AC17" i="1"/>
  <c r="AC15" i="1"/>
  <c r="AE15" i="1" s="1"/>
</calcChain>
</file>

<file path=xl/sharedStrings.xml><?xml version="1.0" encoding="utf-8"?>
<sst xmlns="http://schemas.openxmlformats.org/spreadsheetml/2006/main" count="44" uniqueCount="31">
  <si>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</si>
  <si>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</si>
  <si>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</si>
  <si>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</si>
  <si>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</si>
  <si>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</si>
  <si>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Suseni - Sacalu de Padure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</si>
  <si>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</si>
  <si>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</si>
  <si>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</si>
  <si>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</si>
  <si>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</si>
  <si>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</si>
  <si>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</si>
  <si>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</si>
  <si>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</si>
  <si>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</si>
  <si>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</si>
  <si>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</si>
  <si>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</si>
  <si>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</si>
  <si>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</si>
  <si>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</si>
  <si>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</si>
  <si>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</si>
  <si>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</si>
  <si>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Suseni</t>
  </si>
  <si>
    <t>Luieriu</t>
  </si>
  <si>
    <t>Sacalu de Padure</t>
  </si>
  <si>
    <t>Emitent,</t>
  </si>
  <si>
    <r>
      <t xml:space="preserve">    Codul traseului: </t>
    </r>
    <r>
      <rPr>
        <b/>
        <sz val="10"/>
        <rFont val="Arial"/>
        <family val="2"/>
      </rPr>
      <t xml:space="preserve">112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</si>
</sst>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name val="Arial"/>
      <family val="2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0" fontId="2" fillId="0" borderId="0" xfId="0" applyNumberFormat="1" applyFont="1" applyFill="1"/>
    <xf numFmtId="0" fontId="4" fillId="0" borderId="0" xfId="0" applyFont="1" applyFill="1"/>
    <xf numFmtId="0" fontId="1" fillId="0" borderId="0" xfId="0" applyFont="1" applyFill="1" applyAlignment="1">
      <alignment horizontal="center"/>
    </xf>
    <xf numFmtId="20" fontId="2" fillId="0" borderId="0" xfId="0" applyNumberFormat="1" applyFont="1"/>
    <xf numFmtId="0" fontId="5" fillId="0" borderId="0" xfId="0" applyFont="1"/>
    <xf numFmtId="0" fontId="4" fillId="0" borderId="0" xfId="0" applyFont="1"/>
    <xf numFmtId="20" fontId="5" fillId="0" borderId="0" xfId="0" applyNumberFormat="1" applyFont="1"/>
    <xf numFmtId="0" fontId="6" fillId="0" borderId="0" xfId="0" applyFont="1"/>
    <xf numFmtId="0" fontId="5" fillId="0" borderId="0" xfId="0" applyFont="1" applyFill="1"/>
    <xf numFmtId="0" fontId="7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9"/>
  <sheetViews>
    <sheetView tabSelected="1" workbookViewId="0">
      <selection activeCell="R15" sqref="R15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J3" s="9"/>
      <c r="K3" s="9"/>
      <c r="L3" s="9"/>
      <c r="M3" s="9"/>
      <c r="N3" s="9"/>
      <c r="O3" s="9"/>
      <c r="P3" s="9"/>
      <c r="Q3" s="9"/>
      <c r="R3" s="9"/>
      <c r="W3" s="10"/>
      <c r="X3" s="10"/>
      <c r="Y3" s="10"/>
      <c r="Z3" s="10"/>
      <c r="AA3" s="10"/>
      <c r="AB3" s="10"/>
    </row>
    <row r="4" spans="1:31" x14ac:dyDescent="0.25">
      <c r="A4" s="11"/>
      <c r="B4" s="11"/>
      <c r="C4" s="3"/>
      <c r="D4" s="3"/>
      <c r="E4" s="3"/>
      <c r="F4" s="3"/>
      <c r="G4" s="3"/>
      <c r="H4" s="3"/>
      <c r="I4" s="1"/>
      <c r="J4" s="12" t="s">
        <v>3</v>
      </c>
      <c r="K4" s="12"/>
      <c r="L4" s="12"/>
      <c r="M4" s="12"/>
      <c r="N4" s="12"/>
      <c r="O4" s="12"/>
      <c r="P4" s="12"/>
      <c r="Q4" s="12"/>
      <c r="R4" s="12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1"/>
      <c r="B5" s="11"/>
      <c r="C5" s="3"/>
      <c r="D5" s="3"/>
      <c r="E5" s="3"/>
      <c r="F5" s="3"/>
      <c r="G5" s="3"/>
      <c r="H5" s="3"/>
      <c r="I5" s="1"/>
      <c r="J5" s="12" t="s">
        <v>4</v>
      </c>
      <c r="K5" s="12"/>
      <c r="L5" s="12"/>
      <c r="M5" s="12"/>
      <c r="N5" s="12"/>
      <c r="O5" s="12"/>
      <c r="P5" s="12"/>
      <c r="Q5" s="12"/>
      <c r="R5" s="12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3"/>
      <c r="B6" s="13"/>
      <c r="C6" s="3"/>
      <c r="D6" s="3"/>
      <c r="E6" s="3"/>
      <c r="F6" s="3"/>
      <c r="G6" s="3"/>
      <c r="H6" s="3"/>
      <c r="I6" s="14"/>
      <c r="J6" s="15" t="s">
        <v>5</v>
      </c>
      <c r="K6" s="15"/>
      <c r="L6" s="15"/>
      <c r="M6" s="15"/>
      <c r="N6" s="15"/>
      <c r="O6" s="15"/>
      <c r="P6" s="15"/>
      <c r="Q6" s="15"/>
      <c r="R6" s="15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C7" s="17"/>
      <c r="I7" s="18"/>
      <c r="J7" s="18"/>
      <c r="K7" s="6"/>
      <c r="L7" s="6"/>
      <c r="M7" s="6"/>
      <c r="N7" s="6"/>
      <c r="O7" s="6"/>
      <c r="P7" s="6"/>
      <c r="Q7" s="6"/>
      <c r="R7" s="6"/>
    </row>
    <row r="8" spans="1:31" x14ac:dyDescent="0.25">
      <c r="A8" s="19"/>
      <c r="B8" s="17"/>
      <c r="C8" s="17" t="s">
        <v>6</v>
      </c>
      <c r="D8" s="17"/>
      <c r="E8" s="17"/>
      <c r="F8" s="17"/>
      <c r="G8" s="17"/>
      <c r="H8" s="17"/>
      <c r="I8" s="20"/>
      <c r="J8" s="20"/>
      <c r="K8" s="21"/>
      <c r="L8" s="22"/>
      <c r="M8" s="22"/>
      <c r="N8" s="22"/>
      <c r="O8" s="21"/>
      <c r="P8" s="21"/>
      <c r="Q8" s="21"/>
      <c r="R8" s="21"/>
      <c r="S8" s="17"/>
      <c r="T8" s="17"/>
      <c r="U8" s="17"/>
      <c r="V8" s="17"/>
      <c r="W8" s="17"/>
      <c r="X8" s="17"/>
      <c r="Y8" s="17"/>
      <c r="Z8" s="17"/>
      <c r="AA8" s="17"/>
      <c r="AB8" s="17"/>
    </row>
    <row r="9" spans="1:31" x14ac:dyDescent="0.25">
      <c r="A9" s="19"/>
      <c r="B9" s="17"/>
      <c r="C9" s="17" t="s">
        <v>30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0.25694444444444448</v>
      </c>
      <c r="B14" s="38">
        <v>0.51041666666666663</v>
      </c>
      <c r="C14" s="38">
        <v>0.59375</v>
      </c>
      <c r="D14" s="38">
        <v>0.64583333333333337</v>
      </c>
      <c r="E14" s="38">
        <v>0.75</v>
      </c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 t="shared" ref="P14:P15" si="0">P15+$AE15</f>
        <v>0.31248842592592596</v>
      </c>
      <c r="Q14" s="41">
        <f t="shared" ref="Q14:Q15" si="1">Q15+$AE15</f>
        <v>0.56248842592592585</v>
      </c>
      <c r="R14" s="41">
        <f t="shared" ref="R14:R15" si="2">R15+$AE15</f>
        <v>0.6388773148148148</v>
      </c>
      <c r="S14" s="41">
        <f t="shared" ref="S14:S15" si="3">S15+$AE15</f>
        <v>0.69790509259259259</v>
      </c>
      <c r="T14" s="41">
        <f t="shared" ref="T14:T15" si="4">T15+$AE15</f>
        <v>0.81248842592592585</v>
      </c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0.2618402777777778</v>
      </c>
      <c r="B15" s="41">
        <f t="shared" ref="B15:E15" si="5">B14+$AE15</f>
        <v>0.51531249999999995</v>
      </c>
      <c r="C15" s="41">
        <f t="shared" si="5"/>
        <v>0.59864583333333332</v>
      </c>
      <c r="D15" s="41">
        <f t="shared" si="5"/>
        <v>0.65072916666666669</v>
      </c>
      <c r="E15" s="41">
        <f t="shared" si="5"/>
        <v>0.75489583333333332</v>
      </c>
      <c r="F15" s="42"/>
      <c r="G15" s="42"/>
      <c r="H15" s="42"/>
      <c r="I15" s="42"/>
      <c r="J15" s="42"/>
      <c r="K15" s="42"/>
      <c r="L15" s="42"/>
      <c r="M15" s="43">
        <v>4</v>
      </c>
      <c r="N15" s="43">
        <v>2</v>
      </c>
      <c r="O15" s="43" t="s">
        <v>26</v>
      </c>
      <c r="P15" s="41">
        <f t="shared" si="0"/>
        <v>0.30759259259259264</v>
      </c>
      <c r="Q15" s="41">
        <f t="shared" si="1"/>
        <v>0.55759259259259253</v>
      </c>
      <c r="R15" s="41">
        <f t="shared" si="2"/>
        <v>0.63398148148148148</v>
      </c>
      <c r="S15" s="41">
        <f t="shared" si="3"/>
        <v>0.69300925925925927</v>
      </c>
      <c r="T15" s="41">
        <f t="shared" si="4"/>
        <v>0.80759259259259253</v>
      </c>
      <c r="U15" s="42"/>
      <c r="V15" s="42"/>
      <c r="W15" s="42"/>
      <c r="X15" s="42"/>
      <c r="Y15" s="42"/>
      <c r="Z15" s="42"/>
      <c r="AA15" s="42"/>
      <c r="AC15">
        <f>M15-M14</f>
        <v>4</v>
      </c>
      <c r="AD15" s="49">
        <v>30</v>
      </c>
      <c r="AE15" s="50">
        <f>TIME(0,0,(60*AD$15*AC15/AD$16))</f>
        <v>4.8958333333333328E-3</v>
      </c>
    </row>
    <row r="16" spans="1:31" x14ac:dyDescent="0.25">
      <c r="A16" s="41">
        <f t="shared" ref="A16:A17" si="6">A15+$AE16</f>
        <v>0.27041666666666669</v>
      </c>
      <c r="B16" s="41">
        <f t="shared" ref="B16:B17" si="7">B15+$AE16</f>
        <v>0.52388888888888885</v>
      </c>
      <c r="C16" s="41">
        <f t="shared" ref="C16:C17" si="8">C15+$AE16</f>
        <v>0.60722222222222222</v>
      </c>
      <c r="D16" s="41">
        <f t="shared" ref="D16:D17" si="9">D15+$AE16</f>
        <v>0.65930555555555559</v>
      </c>
      <c r="E16" s="41">
        <f t="shared" ref="E16:E17" si="10">E15+$AE16</f>
        <v>0.76347222222222222</v>
      </c>
      <c r="F16" s="42"/>
      <c r="G16" s="42"/>
      <c r="H16" s="42"/>
      <c r="I16" s="42"/>
      <c r="J16" s="42"/>
      <c r="K16" s="42"/>
      <c r="L16" s="42"/>
      <c r="M16" s="43">
        <v>11</v>
      </c>
      <c r="N16" s="43">
        <v>3</v>
      </c>
      <c r="O16" s="43" t="s">
        <v>27</v>
      </c>
      <c r="P16" s="41">
        <f>P17+$AE17</f>
        <v>0.29901620370370374</v>
      </c>
      <c r="Q16" s="41">
        <f t="shared" ref="Q16:T16" si="11">Q17+$AE17</f>
        <v>0.54901620370370363</v>
      </c>
      <c r="R16" s="41">
        <f t="shared" si="11"/>
        <v>0.62540509259259258</v>
      </c>
      <c r="S16" s="41">
        <f t="shared" si="11"/>
        <v>0.68443287037037037</v>
      </c>
      <c r="T16" s="41">
        <f t="shared" si="11"/>
        <v>0.79901620370370363</v>
      </c>
      <c r="U16" s="42"/>
      <c r="V16" s="42"/>
      <c r="W16" s="42"/>
      <c r="X16" s="42"/>
      <c r="Y16" s="42"/>
      <c r="Z16" s="42"/>
      <c r="AA16" s="42"/>
      <c r="AC16">
        <f t="shared" ref="AC16:AC17" si="12">M16-M15</f>
        <v>7</v>
      </c>
      <c r="AD16" s="49">
        <v>17</v>
      </c>
      <c r="AE16" s="50">
        <f t="shared" ref="AE16:AE17" si="13">TIME(0,0,(60*AD$15*AC16/AD$16))</f>
        <v>8.5763888888888886E-3</v>
      </c>
    </row>
    <row r="17" spans="1:31" x14ac:dyDescent="0.25">
      <c r="A17" s="41">
        <f t="shared" si="6"/>
        <v>0.27776620370370375</v>
      </c>
      <c r="B17" s="41">
        <f t="shared" si="7"/>
        <v>0.53123842592592585</v>
      </c>
      <c r="C17" s="41">
        <f t="shared" si="8"/>
        <v>0.61457175925925922</v>
      </c>
      <c r="D17" s="41">
        <f t="shared" si="9"/>
        <v>0.66665509259259259</v>
      </c>
      <c r="E17" s="41">
        <f t="shared" si="10"/>
        <v>0.77082175925925922</v>
      </c>
      <c r="F17" s="42"/>
      <c r="G17" s="42"/>
      <c r="H17" s="42"/>
      <c r="I17" s="42"/>
      <c r="J17" s="42"/>
      <c r="K17" s="42"/>
      <c r="L17" s="42"/>
      <c r="M17" s="43">
        <v>17</v>
      </c>
      <c r="N17" s="43">
        <v>4</v>
      </c>
      <c r="O17" s="43" t="s">
        <v>28</v>
      </c>
      <c r="P17" s="41">
        <v>0.29166666666666669</v>
      </c>
      <c r="Q17" s="41">
        <v>0.54166666666666663</v>
      </c>
      <c r="R17" s="41">
        <v>0.61805555555555558</v>
      </c>
      <c r="S17" s="41">
        <v>0.67708333333333337</v>
      </c>
      <c r="T17" s="41">
        <v>0.79166666666666663</v>
      </c>
      <c r="U17" s="42"/>
      <c r="V17" s="42"/>
      <c r="W17" s="42"/>
      <c r="X17" s="42"/>
      <c r="Y17" s="42"/>
      <c r="Z17" s="42"/>
      <c r="AA17" s="42"/>
      <c r="AC17">
        <f t="shared" si="12"/>
        <v>6</v>
      </c>
      <c r="AE17" s="50">
        <f t="shared" si="13"/>
        <v>7.3495370370370372E-3</v>
      </c>
    </row>
    <row r="18" spans="1:31" x14ac:dyDescent="0.25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5"/>
      <c r="N18" s="45"/>
      <c r="O18" s="45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</row>
    <row r="19" spans="1:31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5"/>
      <c r="N19" s="45"/>
      <c r="O19" s="45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</row>
    <row r="20" spans="1:31" x14ac:dyDescent="0.25">
      <c r="W20" s="46" t="s">
        <v>29</v>
      </c>
      <c r="X20" s="17"/>
      <c r="Y20" s="17"/>
      <c r="Z20" s="17"/>
      <c r="AA20" s="17"/>
      <c r="AB20" s="17"/>
    </row>
    <row r="21" spans="1:31" x14ac:dyDescent="0.25">
      <c r="A21" s="47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</row>
    <row r="22" spans="1:31" x14ac:dyDescent="0.25">
      <c r="A22" s="47"/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</row>
    <row r="23" spans="1:31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31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31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31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31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31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31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31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31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31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  <row r="935" spans="1:28" x14ac:dyDescent="0.25">
      <c r="A935" s="47"/>
      <c r="B935" s="47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</row>
    <row r="936" spans="1:28" x14ac:dyDescent="0.25">
      <c r="A936" s="47"/>
      <c r="B936" s="47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  <c r="O936" s="48"/>
      <c r="P936" s="48"/>
      <c r="Q936" s="48"/>
      <c r="R936" s="48"/>
      <c r="S936" s="48"/>
      <c r="T936" s="48"/>
      <c r="U936" s="48"/>
      <c r="V936" s="48"/>
      <c r="W936" s="48"/>
      <c r="X936" s="48"/>
      <c r="Y936" s="48"/>
      <c r="Z936" s="48"/>
      <c r="AA936" s="48"/>
      <c r="AB936" s="48"/>
    </row>
    <row r="937" spans="1:28" x14ac:dyDescent="0.25">
      <c r="A937" s="47"/>
      <c r="B937" s="47"/>
      <c r="C937" s="48"/>
      <c r="D937" s="48"/>
      <c r="E937" s="48"/>
      <c r="F937" s="48"/>
      <c r="G937" s="48"/>
      <c r="H937" s="48"/>
      <c r="I937" s="48"/>
      <c r="J937" s="48"/>
      <c r="K937" s="48"/>
      <c r="L937" s="48"/>
      <c r="M937" s="48"/>
      <c r="N937" s="48"/>
      <c r="O937" s="48"/>
      <c r="P937" s="48"/>
      <c r="Q937" s="48"/>
      <c r="R937" s="48"/>
      <c r="S937" s="48"/>
      <c r="T937" s="48"/>
      <c r="U937" s="48"/>
      <c r="V937" s="48"/>
      <c r="W937" s="48"/>
      <c r="X937" s="48"/>
      <c r="Y937" s="48"/>
      <c r="Z937" s="48"/>
      <c r="AA937" s="48"/>
      <c r="AB937" s="48"/>
    </row>
    <row r="938" spans="1:28" x14ac:dyDescent="0.25">
      <c r="A938" s="47"/>
      <c r="B938" s="47"/>
      <c r="C938" s="48"/>
      <c r="D938" s="48"/>
      <c r="E938" s="48"/>
      <c r="F938" s="48"/>
      <c r="G938" s="48"/>
      <c r="H938" s="48"/>
      <c r="I938" s="48"/>
      <c r="J938" s="48"/>
      <c r="K938" s="48"/>
      <c r="L938" s="48"/>
      <c r="M938" s="48"/>
      <c r="N938" s="48"/>
      <c r="O938" s="48"/>
      <c r="P938" s="48"/>
      <c r="Q938" s="48"/>
      <c r="R938" s="48"/>
      <c r="S938" s="48"/>
      <c r="T938" s="48"/>
      <c r="U938" s="48"/>
      <c r="V938" s="48"/>
      <c r="W938" s="48"/>
      <c r="X938" s="48"/>
      <c r="Y938" s="48"/>
      <c r="Z938" s="48"/>
      <c r="AA938" s="48"/>
      <c r="AB938" s="48"/>
    </row>
    <row r="939" spans="1:28" x14ac:dyDescent="0.25">
      <c r="A939" s="47"/>
      <c r="B939" s="47"/>
      <c r="C939" s="48"/>
      <c r="D939" s="48"/>
      <c r="E939" s="48"/>
      <c r="F939" s="48"/>
      <c r="G939" s="48"/>
      <c r="H939" s="48"/>
      <c r="I939" s="48"/>
      <c r="J939" s="48"/>
      <c r="K939" s="48"/>
      <c r="L939" s="48"/>
      <c r="M939" s="48"/>
      <c r="N939" s="48"/>
      <c r="O939" s="48"/>
      <c r="P939" s="48"/>
      <c r="Q939" s="48"/>
      <c r="R939" s="48"/>
      <c r="S939" s="48"/>
      <c r="T939" s="48"/>
      <c r="U939" s="48"/>
      <c r="V939" s="48"/>
      <c r="W939" s="48"/>
      <c r="X939" s="48"/>
      <c r="Y939" s="48"/>
      <c r="Z939" s="48"/>
      <c r="AA939" s="48"/>
      <c r="AB939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19 A18:L19 F15:L17 N17:AA19 N14:O16 U14:AA16">
    <cfRule type="cellIs" dxfId="8" priority="3" stopIfTrue="1" operator="equal">
      <formula>0</formula>
    </cfRule>
  </conditionalFormatting>
  <conditionalFormatting sqref="A15:E17">
    <cfRule type="cellIs" dxfId="7" priority="2" stopIfTrue="1" operator="equal">
      <formula>0</formula>
    </cfRule>
  </conditionalFormatting>
  <conditionalFormatting sqref="P14:T16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2019-06-22T13:19:13Z</dcterms:created>
  <dcterms:modified xsi:type="dcterms:W3CDTF">2019-06-22T13:21:31Z</dcterms:modified>
</cp:coreProperties>
</file>