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615" windowHeight="7650"/>
  </bookViews>
  <sheets>
    <sheet name="113" sheetId="8" r:id="rId1"/>
    <sheet name="116" sheetId="9" r:id="rId2"/>
    <sheet name="117" sheetId="10" r:id="rId3"/>
    <sheet name="120" sheetId="11" r:id="rId4"/>
    <sheet name="121" sheetId="12" r:id="rId5"/>
    <sheet name="124" sheetId="13" r:id="rId6"/>
    <sheet name="128" sheetId="15" r:id="rId7"/>
    <sheet name="129" sheetId="16" r:id="rId8"/>
    <sheet name="130" sheetId="17" r:id="rId9"/>
    <sheet name="136" sheetId="21" r:id="rId10"/>
    <sheet name="137" sheetId="22" r:id="rId11"/>
    <sheet name="141" sheetId="25" r:id="rId12"/>
  </sheets>
  <calcPr calcId="145621"/>
</workbook>
</file>

<file path=xl/calcChain.xml><?xml version="1.0" encoding="utf-8"?>
<calcChain xmlns="http://schemas.openxmlformats.org/spreadsheetml/2006/main">
  <c r="N17" i="25" l="1"/>
  <c r="M17" i="25"/>
  <c r="N9" i="25"/>
  <c r="M9" i="25"/>
  <c r="K17" i="25"/>
  <c r="J17" i="25"/>
  <c r="K9" i="25"/>
  <c r="J9" i="25"/>
  <c r="P19" i="9" l="1"/>
  <c r="Q19" i="9"/>
  <c r="P10" i="9"/>
  <c r="Q10" i="9"/>
  <c r="P6" i="15" l="1"/>
  <c r="Q6" i="15"/>
  <c r="S6" i="15"/>
  <c r="T6" i="15"/>
  <c r="P11" i="15"/>
  <c r="Q11" i="15"/>
  <c r="S11" i="15"/>
  <c r="T11" i="15"/>
  <c r="E15" i="8" l="1"/>
  <c r="G15" i="8"/>
  <c r="H15" i="8"/>
  <c r="J15" i="8"/>
  <c r="K15" i="8"/>
  <c r="M15" i="8"/>
  <c r="N15" i="8"/>
  <c r="E8" i="8"/>
  <c r="G8" i="8"/>
  <c r="H8" i="8"/>
  <c r="J8" i="8"/>
  <c r="K8" i="8"/>
  <c r="M8" i="8"/>
  <c r="N8" i="8"/>
  <c r="D15" i="8"/>
  <c r="D8" i="8"/>
  <c r="E19" i="9"/>
  <c r="G19" i="9"/>
  <c r="H19" i="9"/>
  <c r="J19" i="9"/>
  <c r="K19" i="9"/>
  <c r="M19" i="9"/>
  <c r="N19" i="9"/>
  <c r="E10" i="9"/>
  <c r="G10" i="9"/>
  <c r="H10" i="9"/>
  <c r="J10" i="9"/>
  <c r="K10" i="9"/>
  <c r="M10" i="9"/>
  <c r="N10" i="9"/>
  <c r="D19" i="9"/>
  <c r="D10" i="9"/>
  <c r="E19" i="10"/>
  <c r="G19" i="10"/>
  <c r="H19" i="10"/>
  <c r="E10" i="10"/>
  <c r="G10" i="10"/>
  <c r="H10" i="10"/>
  <c r="D19" i="10"/>
  <c r="D10" i="10"/>
  <c r="E13" i="11"/>
  <c r="G13" i="11"/>
  <c r="H13" i="11"/>
  <c r="J13" i="11"/>
  <c r="K13" i="11"/>
  <c r="M13" i="11"/>
  <c r="N13" i="11"/>
  <c r="E7" i="11"/>
  <c r="H7" i="11"/>
  <c r="J7" i="11"/>
  <c r="K7" i="11"/>
  <c r="M7" i="11"/>
  <c r="N7" i="11"/>
  <c r="D13" i="11"/>
  <c r="D7" i="11"/>
  <c r="E19" i="12"/>
  <c r="G19" i="12"/>
  <c r="H19" i="12"/>
  <c r="J19" i="12"/>
  <c r="K19" i="12"/>
  <c r="M19" i="12"/>
  <c r="N19" i="12"/>
  <c r="D19" i="12"/>
  <c r="E10" i="12"/>
  <c r="G10" i="12"/>
  <c r="H10" i="12"/>
  <c r="J10" i="12"/>
  <c r="K10" i="12"/>
  <c r="M10" i="12"/>
  <c r="N10" i="12"/>
  <c r="D10" i="12"/>
  <c r="E19" i="13"/>
  <c r="G19" i="13"/>
  <c r="H19" i="13"/>
  <c r="J19" i="13"/>
  <c r="K19" i="13"/>
  <c r="M19" i="13"/>
  <c r="N19" i="13"/>
  <c r="D19" i="13"/>
  <c r="E10" i="13"/>
  <c r="G10" i="13"/>
  <c r="H10" i="13"/>
  <c r="J10" i="13"/>
  <c r="K10" i="13"/>
  <c r="M10" i="13"/>
  <c r="N10" i="13"/>
  <c r="D10" i="13"/>
  <c r="E11" i="15"/>
  <c r="G11" i="15"/>
  <c r="H11" i="15"/>
  <c r="J11" i="15"/>
  <c r="K11" i="15"/>
  <c r="M11" i="15"/>
  <c r="N11" i="15"/>
  <c r="E6" i="15"/>
  <c r="G6" i="15"/>
  <c r="H6" i="15"/>
  <c r="J6" i="15"/>
  <c r="K6" i="15"/>
  <c r="M6" i="15"/>
  <c r="N6" i="15"/>
  <c r="D11" i="15"/>
  <c r="D6" i="15"/>
  <c r="E25" i="16"/>
  <c r="G25" i="16"/>
  <c r="H25" i="16"/>
  <c r="J25" i="16"/>
  <c r="K25" i="16"/>
  <c r="M25" i="16"/>
  <c r="N25" i="16"/>
  <c r="E13" i="16"/>
  <c r="G13" i="16"/>
  <c r="H13" i="16"/>
  <c r="J13" i="16"/>
  <c r="K13" i="16"/>
  <c r="M13" i="16"/>
  <c r="N13" i="16"/>
  <c r="D25" i="16"/>
  <c r="D13" i="16"/>
  <c r="E25" i="17"/>
  <c r="G25" i="17"/>
  <c r="H25" i="17"/>
  <c r="J25" i="17"/>
  <c r="K25" i="17"/>
  <c r="M25" i="17"/>
  <c r="N25" i="17"/>
  <c r="E13" i="17"/>
  <c r="G13" i="17"/>
  <c r="H13" i="17"/>
  <c r="J13" i="17"/>
  <c r="K13" i="17"/>
  <c r="M13" i="17"/>
  <c r="N13" i="17"/>
  <c r="D25" i="17"/>
  <c r="D13" i="17"/>
  <c r="E13" i="21"/>
  <c r="G13" i="21"/>
  <c r="H13" i="21"/>
  <c r="J13" i="21"/>
  <c r="K13" i="21"/>
  <c r="M13" i="21"/>
  <c r="N13" i="21"/>
  <c r="E7" i="21"/>
  <c r="G7" i="21"/>
  <c r="H7" i="21"/>
  <c r="J7" i="21"/>
  <c r="K7" i="21"/>
  <c r="M7" i="21"/>
  <c r="N7" i="21"/>
  <c r="D13" i="21"/>
  <c r="D7" i="21"/>
  <c r="E13" i="22"/>
  <c r="G13" i="22"/>
  <c r="H13" i="22"/>
  <c r="J13" i="22"/>
  <c r="K13" i="22"/>
  <c r="N13" i="22"/>
  <c r="E7" i="22"/>
  <c r="G7" i="22"/>
  <c r="H7" i="22"/>
  <c r="J7" i="22"/>
  <c r="K7" i="22"/>
  <c r="M7" i="22"/>
  <c r="N7" i="22"/>
  <c r="D13" i="22"/>
  <c r="D7" i="22"/>
  <c r="E17" i="25"/>
  <c r="G17" i="25"/>
  <c r="H17" i="25"/>
  <c r="D17" i="25"/>
  <c r="E9" i="25"/>
  <c r="G9" i="25"/>
  <c r="H9" i="25"/>
  <c r="D9" i="25"/>
</calcChain>
</file>

<file path=xl/sharedStrings.xml><?xml version="1.0" encoding="utf-8"?>
<sst xmlns="http://schemas.openxmlformats.org/spreadsheetml/2006/main" count="618" uniqueCount="89">
  <si>
    <t>Nr. Crt.</t>
  </si>
  <si>
    <t>Stația</t>
  </si>
  <si>
    <t>Călători</t>
  </si>
  <si>
    <t>Urcați</t>
  </si>
  <si>
    <t>Coborâți</t>
  </si>
  <si>
    <t>Ora</t>
  </si>
  <si>
    <t>TOTAL</t>
  </si>
  <si>
    <t>Reghin</t>
  </si>
  <si>
    <t>Suseni</t>
  </si>
  <si>
    <t>113 Reghin Autogara Demaraj Trans SRL - Sacalu de Padure</t>
  </si>
  <si>
    <t>Luieriu</t>
  </si>
  <si>
    <t>Sacalu de Padure</t>
  </si>
  <si>
    <t>116 Reghin Autogara Demaraj Trans SRL – Alunis (Rusii Munti)</t>
  </si>
  <si>
    <t>Ideciu de Jos</t>
  </si>
  <si>
    <t>Ideciu de Sus</t>
  </si>
  <si>
    <t>Lunca Muresului</t>
  </si>
  <si>
    <t>Alunis</t>
  </si>
  <si>
    <t>Rusii Munti</t>
  </si>
  <si>
    <t>117 Reghin Autogara Demaraj Trans SRL - Fitcau</t>
  </si>
  <si>
    <t>Fitcau</t>
  </si>
  <si>
    <t>120 Reghin Autogara Demaraj Trans SRL - Jabenita</t>
  </si>
  <si>
    <t>Solovastru</t>
  </si>
  <si>
    <t>Jabenita</t>
  </si>
  <si>
    <t>121 Reghin Autogara TRAM SRL - Baita</t>
  </si>
  <si>
    <t>Breaza Ram.</t>
  </si>
  <si>
    <t>Santu Ram.</t>
  </si>
  <si>
    <t>Frunzeni Ram.</t>
  </si>
  <si>
    <t>Frunzeni</t>
  </si>
  <si>
    <t>Baita</t>
  </si>
  <si>
    <t>124 Reghin Autogara Demaraj Trans SRL - Sanmihai de Padure</t>
  </si>
  <si>
    <t>Iernuteni</t>
  </si>
  <si>
    <t>Beica de Jos</t>
  </si>
  <si>
    <t>Beica de Sus</t>
  </si>
  <si>
    <t>Cacuciu</t>
  </si>
  <si>
    <t>Sanmihai de Padure</t>
  </si>
  <si>
    <t>128 Reghin Autogara TRAM SRL - Petelea</t>
  </si>
  <si>
    <t>Petelea</t>
  </si>
  <si>
    <t>129 Reghin Autogara TRAM SRL - Dulcea</t>
  </si>
  <si>
    <t>Solovastru Ram.</t>
  </si>
  <si>
    <t>Jabenita Ram.</t>
  </si>
  <si>
    <t>Gurghiu</t>
  </si>
  <si>
    <t>Hodac Ram.</t>
  </si>
  <si>
    <t>Ibanesti</t>
  </si>
  <si>
    <t>Ibanesti Padure</t>
  </si>
  <si>
    <t>Dulcea</t>
  </si>
  <si>
    <t>130 Reghin Autogara Demaraj Trans SRL - Glajarie</t>
  </si>
  <si>
    <t>Casva</t>
  </si>
  <si>
    <t>Pauloaia</t>
  </si>
  <si>
    <t>Larga</t>
  </si>
  <si>
    <t>Glajarie</t>
  </si>
  <si>
    <t>Breaza</t>
  </si>
  <si>
    <t>136 Reghin Autogara Demaraj Trans SRL - Filpisu Mic</t>
  </si>
  <si>
    <t>Filpisu Mic</t>
  </si>
  <si>
    <t>137 Reghin Autogara Demaraj Trans SRL - Breaza (Voivodeni)</t>
  </si>
  <si>
    <t>Voivodeni</t>
  </si>
  <si>
    <t>Dedrad</t>
  </si>
  <si>
    <t>Goreni</t>
  </si>
  <si>
    <t>Batos</t>
  </si>
  <si>
    <t>141 Reghin Autogara Demaraj Trans SRL - Batos</t>
  </si>
  <si>
    <t>Nr. locuri vehicul: 16+1</t>
  </si>
  <si>
    <t>Stare stație</t>
  </si>
  <si>
    <t>Stare drum</t>
  </si>
  <si>
    <t>amenajată</t>
  </si>
  <si>
    <t>bună</t>
  </si>
  <si>
    <t>neasfaltat</t>
  </si>
  <si>
    <t>rea</t>
  </si>
  <si>
    <t>Nr. locuri vehicul: 30</t>
  </si>
  <si>
    <t>Nr. locuri vehicul: 17</t>
  </si>
  <si>
    <t>Nr. locuri vehicul: 19+1</t>
  </si>
  <si>
    <t>neamenajată</t>
  </si>
  <si>
    <t>medie</t>
  </si>
  <si>
    <t>Stare staţie</t>
  </si>
  <si>
    <t>Nr. locuri vehicul: 15+1</t>
  </si>
  <si>
    <t xml:space="preserve">Stare staţie </t>
  </si>
  <si>
    <t>Nr. locuri vehicul: 49+1</t>
  </si>
  <si>
    <t>Vila</t>
  </si>
  <si>
    <t>Urcaţi</t>
  </si>
  <si>
    <t>Coborâţi</t>
  </si>
  <si>
    <t>ora</t>
  </si>
  <si>
    <t xml:space="preserve">Stare drum </t>
  </si>
  <si>
    <t>Cursa de la 14:20</t>
  </si>
  <si>
    <t>a fost sambata</t>
  </si>
  <si>
    <t>Nr. locuri vehicul: 50</t>
  </si>
  <si>
    <t xml:space="preserve">rea </t>
  </si>
  <si>
    <t>Nr. locuri vehicul: 19</t>
  </si>
  <si>
    <t>Sambata</t>
  </si>
  <si>
    <t>Nr. locuri vehicul: 28</t>
  </si>
  <si>
    <t>Se intoarce a doua zi</t>
  </si>
  <si>
    <t>cursele de 11:00 și 13:00 nu au circulat din lipsă de călători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</si>
</sst>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20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20" fontId="1" fillId="0" borderId="0" xfId="0" applyNumberFormat="1" applyFont="1"/>
    <xf numFmtId="0" fontId="6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D1" sqref="D1:F1"/>
    </sheetView>
  </sheetViews>
  <sheetFormatPr defaultRowHeight="15" x14ac:dyDescent="0.25"/>
  <cols>
    <col min="2" max="2" width="27.42578125" customWidth="1"/>
    <col min="17" max="17" width="10.7109375" customWidth="1"/>
    <col min="18" max="18" width="10.5703125" customWidth="1"/>
  </cols>
  <sheetData>
    <row r="1" spans="1:18" ht="47.25" x14ac:dyDescent="0.25">
      <c r="B1" s="2" t="s">
        <v>9</v>
      </c>
      <c r="D1" s="18" t="s">
        <v>59</v>
      </c>
      <c r="E1" s="18"/>
      <c r="F1" s="18"/>
      <c r="G1" s="18" t="s">
        <v>59</v>
      </c>
      <c r="H1" s="18"/>
      <c r="I1" s="18"/>
      <c r="J1" s="18" t="s">
        <v>59</v>
      </c>
      <c r="K1" s="18"/>
      <c r="L1" s="18"/>
      <c r="M1" s="18" t="s">
        <v>59</v>
      </c>
      <c r="N1" s="18"/>
      <c r="O1" s="18"/>
    </row>
    <row r="2" spans="1:18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</row>
    <row r="3" spans="1:18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Q3" s="6" t="s">
        <v>60</v>
      </c>
      <c r="R3" s="6" t="s">
        <v>61</v>
      </c>
    </row>
    <row r="4" spans="1:18" x14ac:dyDescent="0.25">
      <c r="A4">
        <v>1</v>
      </c>
      <c r="B4" t="s">
        <v>7</v>
      </c>
      <c r="D4">
        <v>0</v>
      </c>
      <c r="E4">
        <v>0</v>
      </c>
      <c r="F4" s="4">
        <v>0.25694444444444448</v>
      </c>
      <c r="G4">
        <v>5</v>
      </c>
      <c r="H4">
        <v>0</v>
      </c>
      <c r="I4" s="4">
        <v>0.51041666666666663</v>
      </c>
      <c r="J4">
        <v>13</v>
      </c>
      <c r="K4">
        <v>0</v>
      </c>
      <c r="L4" s="4">
        <v>0.59375</v>
      </c>
      <c r="M4">
        <v>3</v>
      </c>
      <c r="N4">
        <v>0</v>
      </c>
      <c r="O4" s="4">
        <v>0.64583333333333337</v>
      </c>
      <c r="Q4" s="7" t="s">
        <v>62</v>
      </c>
      <c r="R4" s="7" t="s">
        <v>63</v>
      </c>
    </row>
    <row r="5" spans="1:18" x14ac:dyDescent="0.25">
      <c r="A5">
        <v>2</v>
      </c>
      <c r="B5" t="s">
        <v>8</v>
      </c>
      <c r="D5">
        <v>0</v>
      </c>
      <c r="E5">
        <v>0</v>
      </c>
      <c r="F5" s="4">
        <v>0.2638888888888889</v>
      </c>
      <c r="G5">
        <v>3</v>
      </c>
      <c r="H5">
        <v>0</v>
      </c>
      <c r="I5" s="4">
        <v>0.51736111111111105</v>
      </c>
      <c r="J5">
        <v>2</v>
      </c>
      <c r="K5">
        <v>0</v>
      </c>
      <c r="L5" s="4">
        <v>0.60069444444444442</v>
      </c>
      <c r="M5">
        <v>1</v>
      </c>
      <c r="N5">
        <v>0</v>
      </c>
      <c r="O5" s="4">
        <v>0.65277777777777779</v>
      </c>
      <c r="Q5" s="7" t="s">
        <v>62</v>
      </c>
      <c r="R5" s="7" t="s">
        <v>63</v>
      </c>
    </row>
    <row r="6" spans="1:18" x14ac:dyDescent="0.25">
      <c r="A6">
        <v>3</v>
      </c>
      <c r="B6" t="s">
        <v>10</v>
      </c>
      <c r="D6">
        <v>0</v>
      </c>
      <c r="E6">
        <v>0</v>
      </c>
      <c r="F6" s="4">
        <v>0.27083333333333331</v>
      </c>
      <c r="G6">
        <v>2</v>
      </c>
      <c r="H6">
        <v>0</v>
      </c>
      <c r="I6" s="4">
        <v>0.52430555555555558</v>
      </c>
      <c r="J6">
        <v>0</v>
      </c>
      <c r="K6">
        <v>0</v>
      </c>
      <c r="L6" s="4">
        <v>0.60763888888888895</v>
      </c>
      <c r="M6">
        <v>0</v>
      </c>
      <c r="N6">
        <v>0</v>
      </c>
      <c r="O6" s="4">
        <v>0.65972222222222221</v>
      </c>
      <c r="Q6" s="7" t="s">
        <v>62</v>
      </c>
      <c r="R6" s="7" t="s">
        <v>65</v>
      </c>
    </row>
    <row r="7" spans="1:18" x14ac:dyDescent="0.25">
      <c r="A7">
        <v>4</v>
      </c>
      <c r="B7" t="s">
        <v>11</v>
      </c>
      <c r="D7">
        <v>0</v>
      </c>
      <c r="E7">
        <v>0</v>
      </c>
      <c r="F7" s="4">
        <v>0.27777777777777779</v>
      </c>
      <c r="G7">
        <v>0</v>
      </c>
      <c r="H7">
        <v>10</v>
      </c>
      <c r="I7" s="4">
        <v>0.53125</v>
      </c>
      <c r="J7">
        <v>0</v>
      </c>
      <c r="K7">
        <v>15</v>
      </c>
      <c r="L7" s="4">
        <v>0.61458333333333337</v>
      </c>
      <c r="M7">
        <v>0</v>
      </c>
      <c r="N7">
        <v>4</v>
      </c>
      <c r="O7" s="4">
        <v>0.66666666666666663</v>
      </c>
      <c r="Q7" s="7" t="s">
        <v>62</v>
      </c>
      <c r="R7" s="7" t="s">
        <v>64</v>
      </c>
    </row>
    <row r="8" spans="1:18" s="1" customFormat="1" x14ac:dyDescent="0.25">
      <c r="B8" s="1" t="s">
        <v>6</v>
      </c>
      <c r="D8" s="1">
        <f>SUM(D4:D7)</f>
        <v>0</v>
      </c>
      <c r="E8" s="1">
        <f t="shared" ref="E8:N8" si="0">SUM(E4:E7)</f>
        <v>0</v>
      </c>
      <c r="G8" s="1">
        <f t="shared" si="0"/>
        <v>10</v>
      </c>
      <c r="H8" s="1">
        <f t="shared" si="0"/>
        <v>10</v>
      </c>
      <c r="J8" s="1">
        <f t="shared" si="0"/>
        <v>15</v>
      </c>
      <c r="K8" s="1">
        <f t="shared" si="0"/>
        <v>15</v>
      </c>
      <c r="M8" s="1">
        <f t="shared" si="0"/>
        <v>4</v>
      </c>
      <c r="N8" s="1">
        <f t="shared" si="0"/>
        <v>4</v>
      </c>
    </row>
    <row r="11" spans="1:18" x14ac:dyDescent="0.25">
      <c r="A11">
        <v>1</v>
      </c>
      <c r="B11" t="s">
        <v>11</v>
      </c>
      <c r="D11">
        <v>6</v>
      </c>
      <c r="E11">
        <v>0</v>
      </c>
      <c r="F11" s="4">
        <v>0.29166666666666669</v>
      </c>
      <c r="G11">
        <v>5</v>
      </c>
      <c r="H11">
        <v>0</v>
      </c>
      <c r="I11" s="4">
        <v>0.54166666666666663</v>
      </c>
      <c r="J11">
        <v>0</v>
      </c>
      <c r="K11">
        <v>0</v>
      </c>
      <c r="L11" s="4">
        <v>0.61805555555555558</v>
      </c>
      <c r="M11">
        <v>1</v>
      </c>
      <c r="N11">
        <v>0</v>
      </c>
      <c r="O11" s="4">
        <v>0.67708333333333337</v>
      </c>
    </row>
    <row r="12" spans="1:18" x14ac:dyDescent="0.25">
      <c r="A12">
        <v>2</v>
      </c>
      <c r="B12" t="s">
        <v>10</v>
      </c>
      <c r="D12">
        <v>8</v>
      </c>
      <c r="E12">
        <v>0</v>
      </c>
      <c r="F12" s="4">
        <v>0.2986111111111111</v>
      </c>
      <c r="G12">
        <v>0</v>
      </c>
      <c r="H12">
        <v>0</v>
      </c>
      <c r="I12" s="4">
        <v>0.54861111111111105</v>
      </c>
      <c r="J12">
        <v>1</v>
      </c>
      <c r="K12">
        <v>0</v>
      </c>
      <c r="L12" s="4">
        <v>0.625</v>
      </c>
      <c r="M12">
        <v>0</v>
      </c>
      <c r="N12">
        <v>0</v>
      </c>
      <c r="O12" s="4">
        <v>0.68402777777777779</v>
      </c>
    </row>
    <row r="13" spans="1:18" x14ac:dyDescent="0.25">
      <c r="A13">
        <v>3</v>
      </c>
      <c r="B13" t="s">
        <v>8</v>
      </c>
      <c r="D13">
        <v>0</v>
      </c>
      <c r="E13">
        <v>0</v>
      </c>
      <c r="F13" s="4">
        <v>0.30555555555555552</v>
      </c>
      <c r="G13">
        <v>0</v>
      </c>
      <c r="H13">
        <v>0</v>
      </c>
      <c r="I13" s="4">
        <v>0.55555555555555558</v>
      </c>
      <c r="J13">
        <v>2</v>
      </c>
      <c r="K13">
        <v>0</v>
      </c>
      <c r="L13" s="4">
        <v>0.63194444444444442</v>
      </c>
      <c r="M13">
        <v>2</v>
      </c>
      <c r="N13">
        <v>0</v>
      </c>
      <c r="O13" s="4">
        <v>0.69097222222222221</v>
      </c>
    </row>
    <row r="14" spans="1:18" x14ac:dyDescent="0.25">
      <c r="A14">
        <v>4</v>
      </c>
      <c r="B14" t="s">
        <v>7</v>
      </c>
      <c r="D14">
        <v>0</v>
      </c>
      <c r="E14">
        <v>14</v>
      </c>
      <c r="F14" s="4">
        <v>0.3125</v>
      </c>
      <c r="G14">
        <v>0</v>
      </c>
      <c r="H14">
        <v>5</v>
      </c>
      <c r="I14" s="4">
        <v>0.5625</v>
      </c>
      <c r="J14">
        <v>0</v>
      </c>
      <c r="K14">
        <v>3</v>
      </c>
      <c r="L14" s="4">
        <v>0.63888888888888895</v>
      </c>
      <c r="M14">
        <v>0</v>
      </c>
      <c r="N14">
        <v>3</v>
      </c>
      <c r="O14" s="4">
        <v>0.69791666666666663</v>
      </c>
    </row>
    <row r="15" spans="1:18" s="1" customFormat="1" x14ac:dyDescent="0.25">
      <c r="B15" s="1" t="s">
        <v>6</v>
      </c>
      <c r="D15" s="1">
        <f>SUM(D11:D14)</f>
        <v>14</v>
      </c>
      <c r="E15" s="1">
        <f t="shared" ref="E15:N15" si="1">SUM(E11:E14)</f>
        <v>14</v>
      </c>
      <c r="G15" s="1">
        <f t="shared" si="1"/>
        <v>5</v>
      </c>
      <c r="H15" s="1">
        <f t="shared" si="1"/>
        <v>5</v>
      </c>
      <c r="J15" s="1">
        <f t="shared" si="1"/>
        <v>3</v>
      </c>
      <c r="K15" s="1">
        <f t="shared" si="1"/>
        <v>3</v>
      </c>
      <c r="M15" s="1">
        <f t="shared" si="1"/>
        <v>3</v>
      </c>
      <c r="N15" s="1">
        <f t="shared" si="1"/>
        <v>3</v>
      </c>
    </row>
  </sheetData>
  <mergeCells count="14"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workbookViewId="0">
      <selection activeCell="L22" sqref="L22"/>
    </sheetView>
  </sheetViews>
  <sheetFormatPr defaultRowHeight="15" x14ac:dyDescent="0.25"/>
  <cols>
    <col min="2" max="2" width="18.28515625" customWidth="1"/>
    <col min="6" max="6" width="9.140625" customWidth="1"/>
    <col min="17" max="17" width="11.5703125" customWidth="1"/>
    <col min="18" max="18" width="11.7109375" customWidth="1"/>
  </cols>
  <sheetData>
    <row r="1" spans="1:18" ht="63" x14ac:dyDescent="0.25">
      <c r="B1" s="2" t="s">
        <v>51</v>
      </c>
      <c r="D1" s="18" t="s">
        <v>72</v>
      </c>
      <c r="E1" s="18"/>
      <c r="F1" s="18"/>
      <c r="G1" s="18" t="s">
        <v>68</v>
      </c>
      <c r="H1" s="18"/>
      <c r="I1" s="18"/>
      <c r="J1" s="18" t="s">
        <v>68</v>
      </c>
      <c r="K1" s="18"/>
      <c r="L1" s="18"/>
      <c r="M1" s="18" t="s">
        <v>59</v>
      </c>
      <c r="N1" s="18"/>
      <c r="O1" s="18"/>
    </row>
    <row r="2" spans="1:18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</row>
    <row r="3" spans="1:18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Q3" s="11" t="s">
        <v>71</v>
      </c>
      <c r="R3" s="8" t="s">
        <v>61</v>
      </c>
    </row>
    <row r="4" spans="1:18" x14ac:dyDescent="0.25">
      <c r="A4">
        <v>1</v>
      </c>
      <c r="B4" t="s">
        <v>7</v>
      </c>
      <c r="D4">
        <v>0</v>
      </c>
      <c r="E4">
        <v>0</v>
      </c>
      <c r="F4" s="4">
        <v>0.2638888888888889</v>
      </c>
      <c r="G4">
        <v>16</v>
      </c>
      <c r="H4">
        <v>0</v>
      </c>
      <c r="I4" s="4">
        <v>0.51388888888888895</v>
      </c>
      <c r="J4">
        <v>21</v>
      </c>
      <c r="K4">
        <v>0</v>
      </c>
      <c r="L4" s="4">
        <v>0.64583333333333337</v>
      </c>
      <c r="Q4" t="s">
        <v>62</v>
      </c>
      <c r="R4" t="s">
        <v>63</v>
      </c>
    </row>
    <row r="5" spans="1:18" x14ac:dyDescent="0.25">
      <c r="A5">
        <v>2</v>
      </c>
      <c r="B5" t="s">
        <v>50</v>
      </c>
      <c r="D5">
        <v>0</v>
      </c>
      <c r="E5">
        <v>0</v>
      </c>
      <c r="F5" s="4">
        <v>0.2722222222222222</v>
      </c>
      <c r="G5">
        <v>0</v>
      </c>
      <c r="H5">
        <v>9</v>
      </c>
      <c r="I5" s="4">
        <v>0.52777777777777779</v>
      </c>
      <c r="J5">
        <v>3</v>
      </c>
      <c r="K5">
        <v>0</v>
      </c>
      <c r="L5" s="4">
        <v>0.65555555555555556</v>
      </c>
      <c r="Q5" t="s">
        <v>62</v>
      </c>
      <c r="R5" t="s">
        <v>65</v>
      </c>
    </row>
    <row r="6" spans="1:18" x14ac:dyDescent="0.25">
      <c r="A6">
        <v>3</v>
      </c>
      <c r="B6" t="s">
        <v>52</v>
      </c>
      <c r="D6">
        <v>0</v>
      </c>
      <c r="E6">
        <v>0</v>
      </c>
      <c r="F6" s="4">
        <v>0.27777777777777779</v>
      </c>
      <c r="G6">
        <v>0</v>
      </c>
      <c r="H6">
        <v>7</v>
      </c>
      <c r="I6" s="4">
        <v>0.53263888888888888</v>
      </c>
      <c r="J6">
        <v>0</v>
      </c>
      <c r="K6">
        <v>24</v>
      </c>
      <c r="L6" s="4">
        <v>0.66111111111111109</v>
      </c>
      <c r="Q6" t="s">
        <v>62</v>
      </c>
      <c r="R6" t="s">
        <v>70</v>
      </c>
    </row>
    <row r="7" spans="1:18" s="1" customFormat="1" x14ac:dyDescent="0.25">
      <c r="B7" s="1" t="s">
        <v>6</v>
      </c>
      <c r="D7" s="1">
        <f>D4+D5+D6</f>
        <v>0</v>
      </c>
      <c r="E7" s="1">
        <f t="shared" ref="E7:N7" si="0">E4+E5+E6</f>
        <v>0</v>
      </c>
      <c r="G7" s="1">
        <f t="shared" si="0"/>
        <v>16</v>
      </c>
      <c r="H7" s="1">
        <f t="shared" si="0"/>
        <v>16</v>
      </c>
      <c r="J7" s="1">
        <f t="shared" si="0"/>
        <v>24</v>
      </c>
      <c r="K7" s="1">
        <f t="shared" si="0"/>
        <v>24</v>
      </c>
      <c r="M7" s="1">
        <f t="shared" si="0"/>
        <v>0</v>
      </c>
      <c r="N7" s="1">
        <f t="shared" si="0"/>
        <v>0</v>
      </c>
    </row>
    <row r="10" spans="1:18" x14ac:dyDescent="0.25">
      <c r="A10">
        <v>1</v>
      </c>
      <c r="B10" t="s">
        <v>52</v>
      </c>
      <c r="D10">
        <v>12</v>
      </c>
      <c r="E10">
        <v>0</v>
      </c>
      <c r="F10" s="4">
        <v>0.29166666666666669</v>
      </c>
      <c r="G10">
        <v>0</v>
      </c>
      <c r="H10">
        <v>0</v>
      </c>
      <c r="I10" s="4">
        <v>0.54166666666666663</v>
      </c>
      <c r="J10">
        <v>1</v>
      </c>
      <c r="K10">
        <v>0</v>
      </c>
      <c r="L10" s="4">
        <v>0.66666666666666663</v>
      </c>
    </row>
    <row r="11" spans="1:18" x14ac:dyDescent="0.25">
      <c r="A11">
        <v>2</v>
      </c>
      <c r="B11" t="s">
        <v>50</v>
      </c>
      <c r="D11">
        <v>0</v>
      </c>
      <c r="E11">
        <v>0</v>
      </c>
      <c r="F11" s="4">
        <v>0.29722222222222222</v>
      </c>
      <c r="G11">
        <v>4</v>
      </c>
      <c r="H11">
        <v>0</v>
      </c>
      <c r="I11" s="4">
        <v>0.54513888888888895</v>
      </c>
      <c r="J11">
        <v>3</v>
      </c>
      <c r="K11">
        <v>0</v>
      </c>
      <c r="L11" s="4">
        <v>0.67152777777777783</v>
      </c>
    </row>
    <row r="12" spans="1:18" x14ac:dyDescent="0.25">
      <c r="A12">
        <v>3</v>
      </c>
      <c r="B12" t="s">
        <v>7</v>
      </c>
      <c r="D12">
        <v>0</v>
      </c>
      <c r="E12">
        <v>12</v>
      </c>
      <c r="F12" s="4">
        <v>0.30555555555555552</v>
      </c>
      <c r="G12">
        <v>0</v>
      </c>
      <c r="H12">
        <v>4</v>
      </c>
      <c r="I12" s="4">
        <v>0.55555555555555558</v>
      </c>
      <c r="J12">
        <v>0</v>
      </c>
      <c r="K12">
        <v>4</v>
      </c>
      <c r="L12" s="4">
        <v>0.68055555555555547</v>
      </c>
    </row>
    <row r="13" spans="1:18" s="1" customFormat="1" x14ac:dyDescent="0.25">
      <c r="B13" s="1" t="s">
        <v>6</v>
      </c>
      <c r="D13" s="1">
        <f>D10+D11+D12</f>
        <v>12</v>
      </c>
      <c r="E13" s="1">
        <f t="shared" ref="E13:N13" si="1">E10+E11+E12</f>
        <v>12</v>
      </c>
      <c r="G13" s="1">
        <f t="shared" si="1"/>
        <v>4</v>
      </c>
      <c r="H13" s="1">
        <f t="shared" si="1"/>
        <v>4</v>
      </c>
      <c r="J13" s="1">
        <f t="shared" si="1"/>
        <v>4</v>
      </c>
      <c r="K13" s="1">
        <f t="shared" si="1"/>
        <v>4</v>
      </c>
      <c r="M13" s="1">
        <f t="shared" si="1"/>
        <v>0</v>
      </c>
      <c r="N13" s="1">
        <f t="shared" si="1"/>
        <v>0</v>
      </c>
    </row>
  </sheetData>
  <mergeCells count="14"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selection activeCell="F20" sqref="F20"/>
    </sheetView>
  </sheetViews>
  <sheetFormatPr defaultRowHeight="15" x14ac:dyDescent="0.25"/>
  <cols>
    <col min="2" max="2" width="18.140625" customWidth="1"/>
    <col min="22" max="22" width="12.42578125" customWidth="1"/>
    <col min="23" max="23" width="14" customWidth="1"/>
  </cols>
  <sheetData>
    <row r="1" spans="1:23" ht="78.75" x14ac:dyDescent="0.25">
      <c r="B1" s="2" t="s">
        <v>53</v>
      </c>
      <c r="C1" s="18" t="s">
        <v>66</v>
      </c>
      <c r="D1" s="18"/>
      <c r="E1" s="18"/>
      <c r="F1" s="18" t="s">
        <v>66</v>
      </c>
      <c r="G1" s="18"/>
      <c r="H1" s="18"/>
      <c r="I1" s="18" t="s">
        <v>66</v>
      </c>
      <c r="J1" s="18"/>
      <c r="K1" s="18"/>
      <c r="L1" s="18" t="s">
        <v>66</v>
      </c>
      <c r="M1" s="18"/>
      <c r="N1" s="18"/>
      <c r="O1" s="18" t="s">
        <v>66</v>
      </c>
      <c r="P1" s="18"/>
      <c r="Q1" s="18"/>
      <c r="R1" s="18" t="s">
        <v>66</v>
      </c>
      <c r="S1" s="18"/>
      <c r="T1" s="18"/>
    </row>
    <row r="2" spans="1:23" s="1" customFormat="1" x14ac:dyDescent="0.25">
      <c r="A2" s="15" t="s">
        <v>0</v>
      </c>
      <c r="B2" s="15" t="s">
        <v>1</v>
      </c>
      <c r="C2" s="15" t="s">
        <v>5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  <c r="P2" s="16" t="s">
        <v>2</v>
      </c>
      <c r="Q2" s="16"/>
      <c r="R2" s="15" t="s">
        <v>5</v>
      </c>
      <c r="S2" s="16" t="s">
        <v>2</v>
      </c>
      <c r="T2" s="16"/>
      <c r="V2" s="16"/>
      <c r="W2" s="16"/>
    </row>
    <row r="3" spans="1:23" s="1" customFormat="1" x14ac:dyDescent="0.25">
      <c r="A3" s="15"/>
      <c r="B3" s="15"/>
      <c r="C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3</v>
      </c>
      <c r="Q3" s="1" t="s">
        <v>4</v>
      </c>
      <c r="R3" s="15"/>
      <c r="S3" s="1" t="s">
        <v>3</v>
      </c>
      <c r="T3" s="1" t="s">
        <v>4</v>
      </c>
      <c r="V3" s="1" t="s">
        <v>73</v>
      </c>
      <c r="W3" s="1" t="s">
        <v>61</v>
      </c>
    </row>
    <row r="4" spans="1:23" x14ac:dyDescent="0.25">
      <c r="A4">
        <v>1</v>
      </c>
      <c r="B4" t="s">
        <v>7</v>
      </c>
      <c r="C4" s="4">
        <v>0.30555555555555552</v>
      </c>
      <c r="D4">
        <v>13</v>
      </c>
      <c r="E4">
        <v>3</v>
      </c>
      <c r="F4" s="4">
        <v>0.40277777777777773</v>
      </c>
      <c r="G4">
        <v>14</v>
      </c>
      <c r="H4">
        <v>3</v>
      </c>
      <c r="I4" s="4">
        <v>0.55486111111111114</v>
      </c>
      <c r="J4">
        <v>22</v>
      </c>
      <c r="K4">
        <v>9</v>
      </c>
      <c r="L4" s="4">
        <v>0.60763888888888895</v>
      </c>
      <c r="M4">
        <v>22</v>
      </c>
      <c r="N4">
        <v>11</v>
      </c>
      <c r="O4" s="4">
        <v>0.63888888888888895</v>
      </c>
      <c r="P4">
        <v>14</v>
      </c>
      <c r="Q4">
        <v>1</v>
      </c>
      <c r="R4" s="4">
        <v>0.70833333333333337</v>
      </c>
      <c r="S4">
        <v>18</v>
      </c>
      <c r="T4">
        <v>4</v>
      </c>
      <c r="V4" t="s">
        <v>62</v>
      </c>
      <c r="W4" t="s">
        <v>70</v>
      </c>
    </row>
    <row r="5" spans="1:23" x14ac:dyDescent="0.25">
      <c r="A5">
        <v>2</v>
      </c>
      <c r="B5" t="s">
        <v>50</v>
      </c>
      <c r="C5" s="4">
        <v>0.3125</v>
      </c>
      <c r="D5">
        <v>0</v>
      </c>
      <c r="E5">
        <v>10</v>
      </c>
      <c r="F5" s="4">
        <v>0.40972222222222227</v>
      </c>
      <c r="G5">
        <v>0</v>
      </c>
      <c r="H5">
        <v>11</v>
      </c>
      <c r="I5" s="4">
        <v>0.56319444444444444</v>
      </c>
      <c r="J5">
        <v>0</v>
      </c>
      <c r="K5">
        <v>13</v>
      </c>
      <c r="L5" s="4">
        <v>0.61805555555555558</v>
      </c>
      <c r="M5">
        <v>0</v>
      </c>
      <c r="N5">
        <v>11</v>
      </c>
      <c r="O5" s="4">
        <v>0.64583333333333337</v>
      </c>
      <c r="P5">
        <v>1</v>
      </c>
      <c r="Q5">
        <v>14</v>
      </c>
      <c r="R5" s="4">
        <v>0.71666666666666667</v>
      </c>
      <c r="S5">
        <v>0</v>
      </c>
      <c r="T5">
        <v>14</v>
      </c>
      <c r="V5" t="s">
        <v>62</v>
      </c>
      <c r="W5" t="s">
        <v>65</v>
      </c>
    </row>
    <row r="6" spans="1:23" x14ac:dyDescent="0.25">
      <c r="A6">
        <v>3</v>
      </c>
      <c r="B6" t="s">
        <v>54</v>
      </c>
      <c r="C6" s="4"/>
    </row>
    <row r="7" spans="1:23" s="1" customFormat="1" x14ac:dyDescent="0.25">
      <c r="B7" s="1" t="s">
        <v>6</v>
      </c>
      <c r="D7" s="1">
        <f>D4+D5+D6</f>
        <v>13</v>
      </c>
      <c r="E7" s="1">
        <f t="shared" ref="E7:N7" si="0">E4+E5+E6</f>
        <v>13</v>
      </c>
      <c r="G7" s="1">
        <f t="shared" si="0"/>
        <v>14</v>
      </c>
      <c r="H7" s="1">
        <f t="shared" si="0"/>
        <v>14</v>
      </c>
      <c r="J7" s="1">
        <f t="shared" si="0"/>
        <v>22</v>
      </c>
      <c r="K7" s="1">
        <f t="shared" si="0"/>
        <v>22</v>
      </c>
      <c r="M7" s="1">
        <f t="shared" si="0"/>
        <v>22</v>
      </c>
      <c r="N7" s="1">
        <f t="shared" si="0"/>
        <v>22</v>
      </c>
      <c r="P7" s="1">
        <v>15</v>
      </c>
      <c r="Q7" s="1">
        <v>15</v>
      </c>
      <c r="S7" s="1">
        <v>18</v>
      </c>
      <c r="T7" s="1">
        <v>18</v>
      </c>
    </row>
    <row r="10" spans="1:23" x14ac:dyDescent="0.25">
      <c r="A10">
        <v>1</v>
      </c>
      <c r="B10" t="s">
        <v>54</v>
      </c>
      <c r="C10" s="4"/>
    </row>
    <row r="11" spans="1:23" x14ac:dyDescent="0.25">
      <c r="A11">
        <v>2</v>
      </c>
      <c r="B11" t="s">
        <v>50</v>
      </c>
      <c r="C11" s="4">
        <v>0.31319444444444444</v>
      </c>
      <c r="D11">
        <v>10</v>
      </c>
      <c r="E11">
        <v>0</v>
      </c>
      <c r="F11" s="4">
        <v>0.41041666666666665</v>
      </c>
      <c r="G11">
        <v>5</v>
      </c>
      <c r="H11">
        <v>0</v>
      </c>
      <c r="I11" s="4">
        <v>0.56458333333333333</v>
      </c>
      <c r="J11">
        <v>2</v>
      </c>
      <c r="K11">
        <v>0</v>
      </c>
      <c r="L11" s="4">
        <v>0.62013888888888891</v>
      </c>
      <c r="M11">
        <v>2</v>
      </c>
      <c r="N11">
        <v>0</v>
      </c>
      <c r="O11" s="4">
        <v>0.6479166666666667</v>
      </c>
      <c r="P11">
        <v>6</v>
      </c>
      <c r="Q11">
        <v>0</v>
      </c>
      <c r="R11" s="4">
        <v>0.71875</v>
      </c>
      <c r="S11">
        <v>6</v>
      </c>
      <c r="T11">
        <v>0</v>
      </c>
    </row>
    <row r="12" spans="1:23" x14ac:dyDescent="0.25">
      <c r="A12">
        <v>3</v>
      </c>
      <c r="B12" t="s">
        <v>7</v>
      </c>
      <c r="C12" s="4">
        <v>0.32083333333333336</v>
      </c>
      <c r="D12">
        <v>5</v>
      </c>
      <c r="E12">
        <v>15</v>
      </c>
      <c r="F12" s="4">
        <v>0.41666666666666669</v>
      </c>
      <c r="G12">
        <v>7</v>
      </c>
      <c r="H12">
        <v>12</v>
      </c>
      <c r="I12" s="4">
        <v>0.57638888888888895</v>
      </c>
      <c r="J12">
        <v>0</v>
      </c>
      <c r="K12">
        <v>2</v>
      </c>
      <c r="L12" s="4">
        <v>0.63194444444444442</v>
      </c>
      <c r="M12">
        <v>5</v>
      </c>
      <c r="N12">
        <v>7</v>
      </c>
      <c r="O12" s="4">
        <v>0.65625</v>
      </c>
      <c r="P12">
        <v>0</v>
      </c>
      <c r="Q12">
        <v>6</v>
      </c>
      <c r="R12" s="4">
        <v>0.72638888888888886</v>
      </c>
      <c r="S12">
        <v>3</v>
      </c>
      <c r="T12">
        <v>9</v>
      </c>
    </row>
    <row r="13" spans="1:23" s="1" customFormat="1" x14ac:dyDescent="0.25">
      <c r="B13" s="1" t="s">
        <v>6</v>
      </c>
      <c r="D13" s="1">
        <f>D10+D11+D12</f>
        <v>15</v>
      </c>
      <c r="E13" s="1">
        <f t="shared" ref="E13:N13" si="1">E10+E11+E12</f>
        <v>15</v>
      </c>
      <c r="G13" s="1">
        <f t="shared" si="1"/>
        <v>12</v>
      </c>
      <c r="H13" s="1">
        <f t="shared" si="1"/>
        <v>12</v>
      </c>
      <c r="J13" s="1">
        <f t="shared" si="1"/>
        <v>2</v>
      </c>
      <c r="K13" s="1">
        <f t="shared" si="1"/>
        <v>2</v>
      </c>
      <c r="L13" s="13"/>
      <c r="M13" s="1">
        <v>7</v>
      </c>
      <c r="N13" s="1">
        <f t="shared" si="1"/>
        <v>7</v>
      </c>
      <c r="P13" s="1">
        <v>6</v>
      </c>
      <c r="Q13" s="1">
        <v>6</v>
      </c>
      <c r="S13" s="1">
        <v>9</v>
      </c>
      <c r="T13" s="1">
        <v>9</v>
      </c>
    </row>
  </sheetData>
  <mergeCells count="21">
    <mergeCell ref="R1:T1"/>
    <mergeCell ref="P2:Q2"/>
    <mergeCell ref="S2:T2"/>
    <mergeCell ref="V2:W2"/>
    <mergeCell ref="R2:R3"/>
    <mergeCell ref="C1:E1"/>
    <mergeCell ref="F1:H1"/>
    <mergeCell ref="I1:K1"/>
    <mergeCell ref="L1:N1"/>
    <mergeCell ref="O1:Q1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  <mergeCell ref="C2:C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R27" sqref="R27"/>
    </sheetView>
  </sheetViews>
  <sheetFormatPr defaultRowHeight="15" x14ac:dyDescent="0.25"/>
  <cols>
    <col min="2" max="2" width="27.7109375" customWidth="1"/>
    <col min="17" max="17" width="10.5703125" customWidth="1"/>
    <col min="18" max="18" width="10.28515625" customWidth="1"/>
    <col min="21" max="21" width="11.5703125" customWidth="1"/>
    <col min="22" max="22" width="12.5703125" customWidth="1"/>
  </cols>
  <sheetData>
    <row r="1" spans="1:22" ht="31.5" x14ac:dyDescent="0.25">
      <c r="B1" s="2" t="s">
        <v>58</v>
      </c>
      <c r="D1" s="18" t="s">
        <v>59</v>
      </c>
      <c r="E1" s="18"/>
      <c r="F1" s="18"/>
      <c r="G1" s="18" t="s">
        <v>59</v>
      </c>
      <c r="H1" s="18"/>
      <c r="I1" s="18"/>
      <c r="J1" s="18" t="s">
        <v>59</v>
      </c>
      <c r="K1" s="18"/>
      <c r="L1" s="18"/>
      <c r="M1" s="18" t="s">
        <v>59</v>
      </c>
      <c r="N1" s="18"/>
      <c r="O1" s="18"/>
      <c r="P1" s="18" t="s">
        <v>59</v>
      </c>
      <c r="Q1" s="18"/>
      <c r="R1" s="18"/>
    </row>
    <row r="2" spans="1:22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  <c r="P2" s="16" t="s">
        <v>2</v>
      </c>
      <c r="Q2" s="16"/>
      <c r="R2" s="20" t="s">
        <v>78</v>
      </c>
    </row>
    <row r="3" spans="1:22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76</v>
      </c>
      <c r="Q3" s="1" t="s">
        <v>77</v>
      </c>
      <c r="R3" s="20"/>
      <c r="U3" s="1" t="s">
        <v>71</v>
      </c>
      <c r="V3" s="1" t="s">
        <v>61</v>
      </c>
    </row>
    <row r="4" spans="1:22" x14ac:dyDescent="0.25">
      <c r="A4">
        <v>1</v>
      </c>
      <c r="B4" t="s">
        <v>7</v>
      </c>
      <c r="D4">
        <v>3</v>
      </c>
      <c r="E4">
        <v>0</v>
      </c>
      <c r="F4" s="4">
        <v>0.29166666666666669</v>
      </c>
      <c r="G4">
        <v>9</v>
      </c>
      <c r="H4">
        <v>0</v>
      </c>
      <c r="I4" s="4">
        <v>0.41666666666666669</v>
      </c>
      <c r="J4">
        <v>18</v>
      </c>
      <c r="K4">
        <v>0</v>
      </c>
      <c r="L4" s="4">
        <v>0.50069444444444444</v>
      </c>
      <c r="M4">
        <v>21</v>
      </c>
      <c r="N4">
        <v>0</v>
      </c>
      <c r="O4" s="4">
        <v>0.66666666666666663</v>
      </c>
      <c r="P4">
        <v>12</v>
      </c>
      <c r="Q4">
        <v>0</v>
      </c>
      <c r="R4" s="4">
        <v>0.70833333333333337</v>
      </c>
      <c r="U4" t="s">
        <v>62</v>
      </c>
      <c r="V4" t="s">
        <v>70</v>
      </c>
    </row>
    <row r="5" spans="1:22" x14ac:dyDescent="0.25">
      <c r="A5">
        <v>2</v>
      </c>
      <c r="B5" t="s">
        <v>55</v>
      </c>
      <c r="D5">
        <v>0</v>
      </c>
      <c r="E5">
        <v>0</v>
      </c>
      <c r="F5" s="4">
        <v>0.2951388888888889</v>
      </c>
      <c r="G5">
        <v>0</v>
      </c>
      <c r="H5">
        <v>4</v>
      </c>
      <c r="I5" s="4">
        <v>0.4201388888888889</v>
      </c>
      <c r="J5">
        <v>1</v>
      </c>
      <c r="K5">
        <v>3</v>
      </c>
      <c r="L5" s="4">
        <v>0.50486111111111109</v>
      </c>
      <c r="M5">
        <v>0</v>
      </c>
      <c r="N5">
        <v>3</v>
      </c>
      <c r="O5" s="4">
        <v>0.67152777777777783</v>
      </c>
      <c r="P5">
        <v>0</v>
      </c>
      <c r="Q5">
        <v>9</v>
      </c>
      <c r="R5" s="4">
        <v>0.71319444444444446</v>
      </c>
      <c r="U5" t="s">
        <v>62</v>
      </c>
      <c r="V5" t="s">
        <v>70</v>
      </c>
    </row>
    <row r="6" spans="1:22" x14ac:dyDescent="0.25">
      <c r="A6">
        <v>3</v>
      </c>
      <c r="B6" t="s">
        <v>56</v>
      </c>
      <c r="D6">
        <v>0</v>
      </c>
      <c r="E6">
        <v>0</v>
      </c>
      <c r="F6" s="4">
        <v>0.2986111111111111</v>
      </c>
      <c r="G6">
        <v>0</v>
      </c>
      <c r="H6">
        <v>0</v>
      </c>
      <c r="I6">
        <v>10.1</v>
      </c>
      <c r="J6">
        <v>1</v>
      </c>
      <c r="K6">
        <v>2</v>
      </c>
      <c r="L6" s="4">
        <v>0.50763888888888886</v>
      </c>
      <c r="M6">
        <v>0</v>
      </c>
      <c r="N6">
        <v>4</v>
      </c>
      <c r="O6" s="4">
        <v>0.67499999999999993</v>
      </c>
      <c r="P6">
        <v>0</v>
      </c>
      <c r="Q6">
        <v>1</v>
      </c>
      <c r="R6" s="4">
        <v>0.71875</v>
      </c>
      <c r="U6" t="s">
        <v>62</v>
      </c>
      <c r="V6" t="s">
        <v>70</v>
      </c>
    </row>
    <row r="7" spans="1:22" x14ac:dyDescent="0.25">
      <c r="A7">
        <v>4</v>
      </c>
      <c r="B7" t="s">
        <v>57</v>
      </c>
      <c r="D7">
        <v>0</v>
      </c>
      <c r="E7">
        <v>3</v>
      </c>
      <c r="F7" s="4">
        <v>0.30277777777777776</v>
      </c>
      <c r="G7">
        <v>0</v>
      </c>
      <c r="H7">
        <v>5</v>
      </c>
      <c r="I7" s="4">
        <v>0.43055555555555558</v>
      </c>
      <c r="J7">
        <v>0</v>
      </c>
      <c r="K7">
        <v>8</v>
      </c>
      <c r="L7" s="4">
        <v>0.51180555555555551</v>
      </c>
      <c r="M7">
        <v>0</v>
      </c>
      <c r="N7">
        <v>7</v>
      </c>
      <c r="O7" s="4">
        <v>0.68055555555555547</v>
      </c>
      <c r="P7">
        <v>0</v>
      </c>
      <c r="Q7">
        <v>2</v>
      </c>
      <c r="R7" s="4">
        <v>0.72361111111111109</v>
      </c>
      <c r="U7" t="s">
        <v>62</v>
      </c>
      <c r="V7" t="s">
        <v>70</v>
      </c>
    </row>
    <row r="8" spans="1:22" x14ac:dyDescent="0.25">
      <c r="A8">
        <v>5</v>
      </c>
      <c r="B8" t="s">
        <v>75</v>
      </c>
      <c r="F8" s="4"/>
      <c r="I8" s="4"/>
      <c r="J8">
        <v>0</v>
      </c>
      <c r="K8">
        <v>7</v>
      </c>
      <c r="L8" s="4">
        <v>0.51736111111111105</v>
      </c>
      <c r="M8">
        <v>0</v>
      </c>
      <c r="N8">
        <v>7</v>
      </c>
      <c r="O8" s="4">
        <v>0.6875</v>
      </c>
      <c r="R8" s="4"/>
      <c r="U8" t="s">
        <v>62</v>
      </c>
      <c r="V8" t="s">
        <v>70</v>
      </c>
    </row>
    <row r="9" spans="1:22" s="1" customFormat="1" x14ac:dyDescent="0.25">
      <c r="B9" s="1" t="s">
        <v>6</v>
      </c>
      <c r="D9" s="1">
        <f>SUM(D4:D7)</f>
        <v>3</v>
      </c>
      <c r="E9" s="1">
        <f t="shared" ref="E9:H9" si="0">SUM(E4:E7)</f>
        <v>3</v>
      </c>
      <c r="G9" s="1">
        <f t="shared" si="0"/>
        <v>9</v>
      </c>
      <c r="H9" s="1">
        <f t="shared" si="0"/>
        <v>9</v>
      </c>
      <c r="J9" s="1">
        <f>SUM(J4:J8)</f>
        <v>20</v>
      </c>
      <c r="K9" s="1">
        <f>SUM(K4:K8)</f>
        <v>20</v>
      </c>
      <c r="M9" s="1">
        <f>SUM(M4:M8)</f>
        <v>21</v>
      </c>
      <c r="N9" s="1">
        <f>SUM(N4:N8)</f>
        <v>21</v>
      </c>
      <c r="P9" s="1">
        <v>12</v>
      </c>
      <c r="Q9" s="1">
        <v>12</v>
      </c>
    </row>
    <row r="12" spans="1:22" x14ac:dyDescent="0.25">
      <c r="A12">
        <v>1</v>
      </c>
      <c r="B12" t="s">
        <v>57</v>
      </c>
      <c r="D12">
        <v>15</v>
      </c>
      <c r="E12">
        <v>0</v>
      </c>
      <c r="F12" s="4">
        <v>0.30902777777777779</v>
      </c>
      <c r="G12">
        <v>3</v>
      </c>
      <c r="H12">
        <v>0</v>
      </c>
      <c r="I12" s="4">
        <v>0.4375</v>
      </c>
      <c r="J12">
        <v>3</v>
      </c>
      <c r="K12">
        <v>0</v>
      </c>
      <c r="L12" s="4">
        <v>0.53611111111111109</v>
      </c>
      <c r="M12">
        <v>0</v>
      </c>
      <c r="N12">
        <v>0</v>
      </c>
      <c r="O12" s="4">
        <v>0.69305555555555554</v>
      </c>
      <c r="P12">
        <v>1</v>
      </c>
      <c r="Q12">
        <v>0</v>
      </c>
      <c r="R12" s="4">
        <v>0.72430555555555554</v>
      </c>
    </row>
    <row r="13" spans="1:22" x14ac:dyDescent="0.25">
      <c r="A13">
        <v>2</v>
      </c>
      <c r="B13" t="s">
        <v>56</v>
      </c>
      <c r="D13">
        <v>2</v>
      </c>
      <c r="E13">
        <v>0</v>
      </c>
      <c r="F13" s="4">
        <v>0.3125</v>
      </c>
      <c r="G13">
        <v>7</v>
      </c>
      <c r="H13">
        <v>0</v>
      </c>
      <c r="I13" s="4">
        <v>0.44097222222222227</v>
      </c>
      <c r="J13">
        <v>5</v>
      </c>
      <c r="K13">
        <v>0</v>
      </c>
      <c r="L13" s="4">
        <v>0.53888888888888886</v>
      </c>
      <c r="M13">
        <v>1</v>
      </c>
      <c r="N13">
        <v>0</v>
      </c>
      <c r="O13" s="4">
        <v>0.6972222222222223</v>
      </c>
      <c r="P13">
        <v>0</v>
      </c>
      <c r="Q13">
        <v>1</v>
      </c>
      <c r="R13" s="4">
        <v>0.72777777777777775</v>
      </c>
    </row>
    <row r="14" spans="1:22" x14ac:dyDescent="0.25">
      <c r="A14">
        <v>3</v>
      </c>
      <c r="B14" t="s">
        <v>55</v>
      </c>
      <c r="D14">
        <v>0</v>
      </c>
      <c r="E14">
        <v>0</v>
      </c>
      <c r="F14" s="4">
        <v>0.31666666666666665</v>
      </c>
      <c r="G14">
        <v>1</v>
      </c>
      <c r="H14">
        <v>1</v>
      </c>
      <c r="I14" s="4">
        <v>0.44444444444444442</v>
      </c>
      <c r="J14">
        <v>1</v>
      </c>
      <c r="K14">
        <v>0</v>
      </c>
      <c r="L14" s="4">
        <v>0.54166666666666663</v>
      </c>
      <c r="M14">
        <v>0</v>
      </c>
      <c r="N14">
        <v>0</v>
      </c>
      <c r="O14" s="4">
        <v>0.70000000000000007</v>
      </c>
      <c r="P14">
        <v>0</v>
      </c>
      <c r="Q14">
        <v>0</v>
      </c>
      <c r="R14" s="4">
        <v>0.73263888888888884</v>
      </c>
    </row>
    <row r="15" spans="1:22" x14ac:dyDescent="0.25">
      <c r="A15">
        <v>4</v>
      </c>
      <c r="B15" t="s">
        <v>7</v>
      </c>
      <c r="D15">
        <v>0</v>
      </c>
      <c r="E15">
        <v>17</v>
      </c>
      <c r="F15" s="4">
        <v>0.32083333333333336</v>
      </c>
      <c r="G15">
        <v>0</v>
      </c>
      <c r="H15">
        <v>10</v>
      </c>
      <c r="I15" s="4">
        <v>0.44791666666666669</v>
      </c>
      <c r="J15">
        <v>0</v>
      </c>
      <c r="K15">
        <v>0</v>
      </c>
      <c r="L15" s="4">
        <v>0.54513888888888895</v>
      </c>
      <c r="M15">
        <v>0</v>
      </c>
      <c r="N15">
        <v>0</v>
      </c>
      <c r="O15" s="4">
        <v>0.70486111111111116</v>
      </c>
      <c r="P15">
        <v>0</v>
      </c>
      <c r="Q15">
        <v>0</v>
      </c>
      <c r="R15" s="4">
        <v>0.73611111111111116</v>
      </c>
    </row>
    <row r="16" spans="1:22" x14ac:dyDescent="0.25">
      <c r="A16">
        <v>5</v>
      </c>
      <c r="B16" t="s">
        <v>75</v>
      </c>
      <c r="F16" s="4"/>
      <c r="I16" s="4"/>
      <c r="J16">
        <v>1</v>
      </c>
      <c r="K16">
        <v>10</v>
      </c>
      <c r="L16" s="4">
        <v>0.54999999999999993</v>
      </c>
      <c r="M16">
        <v>0</v>
      </c>
      <c r="N16">
        <v>1</v>
      </c>
      <c r="O16" s="4">
        <v>0.7090277777777777</v>
      </c>
    </row>
    <row r="17" spans="2:17" s="1" customFormat="1" x14ac:dyDescent="0.25">
      <c r="B17" s="1" t="s">
        <v>6</v>
      </c>
      <c r="D17" s="1">
        <f>SUM(D12:D15)</f>
        <v>17</v>
      </c>
      <c r="E17" s="1">
        <f>SUM(E12:E15)</f>
        <v>17</v>
      </c>
      <c r="G17" s="1">
        <f>SUM(G12:G15)</f>
        <v>11</v>
      </c>
      <c r="H17" s="1">
        <f>SUM(H12:H15)</f>
        <v>11</v>
      </c>
      <c r="J17" s="1">
        <f>SUM(J12:J16)</f>
        <v>10</v>
      </c>
      <c r="K17" s="1">
        <f>SUM(K12:K16)</f>
        <v>10</v>
      </c>
      <c r="M17" s="1">
        <f>SUM(M12:M16)</f>
        <v>1</v>
      </c>
      <c r="N17" s="1">
        <f>SUM(N12:N16)</f>
        <v>1</v>
      </c>
      <c r="P17" s="1">
        <v>1</v>
      </c>
      <c r="Q17" s="1">
        <v>1</v>
      </c>
    </row>
  </sheetData>
  <mergeCells count="17">
    <mergeCell ref="D1:F1"/>
    <mergeCell ref="G1:I1"/>
    <mergeCell ref="J1:L1"/>
    <mergeCell ref="M1:O1"/>
    <mergeCell ref="J2:K2"/>
    <mergeCell ref="L2:L3"/>
    <mergeCell ref="M2:N2"/>
    <mergeCell ref="A2:A3"/>
    <mergeCell ref="B2:B3"/>
    <mergeCell ref="D2:E2"/>
    <mergeCell ref="F2:F3"/>
    <mergeCell ref="G2:H2"/>
    <mergeCell ref="O2:O3"/>
    <mergeCell ref="I2:I3"/>
    <mergeCell ref="P1:R1"/>
    <mergeCell ref="P2:Q2"/>
    <mergeCell ref="R2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U27" sqref="U27"/>
    </sheetView>
  </sheetViews>
  <sheetFormatPr defaultRowHeight="15" x14ac:dyDescent="0.25"/>
  <cols>
    <col min="2" max="2" width="27.5703125" customWidth="1"/>
    <col min="20" max="20" width="12.42578125" customWidth="1"/>
    <col min="21" max="21" width="10.42578125" customWidth="1"/>
  </cols>
  <sheetData>
    <row r="1" spans="1:21" ht="45" x14ac:dyDescent="0.25">
      <c r="B1" s="10" t="s">
        <v>12</v>
      </c>
      <c r="D1" s="18" t="s">
        <v>68</v>
      </c>
      <c r="E1" s="18"/>
      <c r="F1" s="18"/>
      <c r="G1" s="18" t="s">
        <v>68</v>
      </c>
      <c r="H1" s="18"/>
      <c r="I1" s="18"/>
      <c r="J1" s="18" t="s">
        <v>68</v>
      </c>
      <c r="K1" s="18"/>
      <c r="L1" s="18"/>
      <c r="M1" s="18" t="s">
        <v>68</v>
      </c>
      <c r="N1" s="18"/>
      <c r="O1" s="18"/>
      <c r="P1" s="18" t="s">
        <v>68</v>
      </c>
      <c r="Q1" s="18"/>
      <c r="R1" s="18"/>
    </row>
    <row r="2" spans="1:21" x14ac:dyDescent="0.25">
      <c r="A2" s="15" t="s">
        <v>0</v>
      </c>
      <c r="B2" s="15" t="s">
        <v>1</v>
      </c>
      <c r="C2" s="1"/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  <c r="P2" s="16" t="s">
        <v>2</v>
      </c>
      <c r="Q2" s="16"/>
      <c r="R2" s="15" t="s">
        <v>5</v>
      </c>
    </row>
    <row r="3" spans="1:21" x14ac:dyDescent="0.25">
      <c r="A3" s="15"/>
      <c r="B3" s="15"/>
      <c r="C3" s="1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3</v>
      </c>
      <c r="Q3" s="1" t="s">
        <v>4</v>
      </c>
      <c r="R3" s="15"/>
      <c r="T3" s="6" t="s">
        <v>60</v>
      </c>
      <c r="U3" s="6" t="s">
        <v>61</v>
      </c>
    </row>
    <row r="4" spans="1:21" x14ac:dyDescent="0.25">
      <c r="A4">
        <v>1</v>
      </c>
      <c r="B4" t="s">
        <v>7</v>
      </c>
      <c r="D4">
        <v>2</v>
      </c>
      <c r="E4">
        <v>0</v>
      </c>
      <c r="F4" s="4">
        <v>0.33333333333333331</v>
      </c>
      <c r="G4">
        <v>19</v>
      </c>
      <c r="H4">
        <v>0</v>
      </c>
      <c r="I4" s="4">
        <v>0.40972222222222227</v>
      </c>
      <c r="J4">
        <v>19</v>
      </c>
      <c r="K4">
        <v>0</v>
      </c>
      <c r="L4" s="4">
        <v>0.49861111111111112</v>
      </c>
      <c r="M4">
        <v>11</v>
      </c>
      <c r="N4">
        <v>0</v>
      </c>
      <c r="O4" s="4">
        <v>0.59375</v>
      </c>
      <c r="P4">
        <v>3</v>
      </c>
      <c r="Q4">
        <v>0</v>
      </c>
      <c r="R4" s="4">
        <v>0.66527777777777775</v>
      </c>
      <c r="T4" s="7" t="s">
        <v>62</v>
      </c>
      <c r="U4" s="7" t="s">
        <v>63</v>
      </c>
    </row>
    <row r="5" spans="1:21" x14ac:dyDescent="0.25">
      <c r="A5">
        <v>2</v>
      </c>
      <c r="B5" t="s">
        <v>13</v>
      </c>
      <c r="D5">
        <v>0</v>
      </c>
      <c r="E5">
        <v>0</v>
      </c>
      <c r="F5" s="4">
        <v>0.34166666666666662</v>
      </c>
      <c r="G5">
        <v>0</v>
      </c>
      <c r="H5">
        <v>1</v>
      </c>
      <c r="I5" s="4">
        <v>0.42152777777777778</v>
      </c>
      <c r="J5">
        <v>0</v>
      </c>
      <c r="K5">
        <v>0</v>
      </c>
      <c r="L5" s="4">
        <v>0.50416666666666665</v>
      </c>
      <c r="M5">
        <v>0</v>
      </c>
      <c r="N5">
        <v>7</v>
      </c>
      <c r="O5" s="4">
        <v>0.60416666666666663</v>
      </c>
      <c r="P5">
        <v>0</v>
      </c>
      <c r="Q5">
        <v>0</v>
      </c>
      <c r="R5" s="4">
        <v>0.67222222222222217</v>
      </c>
      <c r="T5" s="7" t="s">
        <v>69</v>
      </c>
      <c r="U5" s="7" t="s">
        <v>70</v>
      </c>
    </row>
    <row r="6" spans="1:21" x14ac:dyDescent="0.25">
      <c r="A6">
        <v>3</v>
      </c>
      <c r="B6" t="s">
        <v>14</v>
      </c>
      <c r="D6">
        <v>0</v>
      </c>
      <c r="E6">
        <v>0</v>
      </c>
      <c r="F6" s="4">
        <v>0.3444444444444445</v>
      </c>
      <c r="G6">
        <v>1</v>
      </c>
      <c r="H6">
        <v>6</v>
      </c>
      <c r="I6" s="4">
        <v>0.42638888888888887</v>
      </c>
      <c r="J6">
        <v>0</v>
      </c>
      <c r="K6">
        <v>2</v>
      </c>
      <c r="L6" s="4">
        <v>0.50763888888888886</v>
      </c>
      <c r="M6">
        <v>0</v>
      </c>
      <c r="N6">
        <v>0</v>
      </c>
      <c r="O6" s="4">
        <v>0.6069444444444444</v>
      </c>
      <c r="P6">
        <v>2</v>
      </c>
      <c r="Q6">
        <v>0</v>
      </c>
      <c r="R6" s="4">
        <v>0.6743055555555556</v>
      </c>
      <c r="T6" s="7" t="s">
        <v>69</v>
      </c>
      <c r="U6" s="7" t="s">
        <v>70</v>
      </c>
    </row>
    <row r="7" spans="1:21" x14ac:dyDescent="0.25">
      <c r="A7">
        <v>4</v>
      </c>
      <c r="B7" t="s">
        <v>15</v>
      </c>
      <c r="D7">
        <v>0</v>
      </c>
      <c r="E7">
        <v>0</v>
      </c>
      <c r="F7" s="4">
        <v>0.34791666666666665</v>
      </c>
      <c r="G7">
        <v>1</v>
      </c>
      <c r="H7">
        <v>0</v>
      </c>
      <c r="I7" s="4">
        <v>0.43055555555555558</v>
      </c>
      <c r="J7">
        <v>0</v>
      </c>
      <c r="K7">
        <v>2</v>
      </c>
      <c r="L7" s="4">
        <v>0.51111111111111118</v>
      </c>
      <c r="M7">
        <v>0</v>
      </c>
      <c r="N7">
        <v>0</v>
      </c>
      <c r="O7" s="4">
        <v>0.61111111111111105</v>
      </c>
      <c r="P7">
        <v>0</v>
      </c>
      <c r="Q7">
        <v>1</v>
      </c>
      <c r="R7" s="4">
        <v>0.6777777777777777</v>
      </c>
      <c r="T7" s="7" t="s">
        <v>69</v>
      </c>
      <c r="U7" s="7" t="s">
        <v>63</v>
      </c>
    </row>
    <row r="8" spans="1:21" x14ac:dyDescent="0.25">
      <c r="A8">
        <v>5</v>
      </c>
      <c r="B8" t="s">
        <v>16</v>
      </c>
      <c r="D8">
        <v>0</v>
      </c>
      <c r="E8">
        <v>1</v>
      </c>
      <c r="F8" s="4">
        <v>0.35138888888888892</v>
      </c>
      <c r="G8">
        <v>0</v>
      </c>
      <c r="H8">
        <v>8</v>
      </c>
      <c r="I8" s="4">
        <v>0.43333333333333335</v>
      </c>
      <c r="J8">
        <v>1</v>
      </c>
      <c r="K8">
        <v>12</v>
      </c>
      <c r="L8" s="4">
        <v>0.51388888888888895</v>
      </c>
      <c r="M8">
        <v>1</v>
      </c>
      <c r="N8">
        <v>3</v>
      </c>
      <c r="O8" s="4">
        <v>0.61458333333333337</v>
      </c>
      <c r="P8">
        <v>0</v>
      </c>
      <c r="Q8">
        <v>1</v>
      </c>
      <c r="R8" s="4">
        <v>0.68055555555555547</v>
      </c>
      <c r="T8" s="7" t="s">
        <v>69</v>
      </c>
      <c r="U8" s="7" t="s">
        <v>63</v>
      </c>
    </row>
    <row r="9" spans="1:21" x14ac:dyDescent="0.25">
      <c r="A9">
        <v>6</v>
      </c>
      <c r="B9" t="s">
        <v>17</v>
      </c>
      <c r="D9">
        <v>0</v>
      </c>
      <c r="E9">
        <v>1</v>
      </c>
      <c r="F9" s="4">
        <v>0.35555555555555557</v>
      </c>
      <c r="G9">
        <v>0</v>
      </c>
      <c r="H9">
        <v>6</v>
      </c>
      <c r="I9" s="4">
        <v>0.43958333333333338</v>
      </c>
      <c r="J9">
        <v>0</v>
      </c>
      <c r="K9">
        <v>4</v>
      </c>
      <c r="L9" s="4">
        <v>0.52083333333333337</v>
      </c>
      <c r="M9">
        <v>0</v>
      </c>
      <c r="N9">
        <v>2</v>
      </c>
      <c r="O9" s="4">
        <v>0.62361111111111112</v>
      </c>
      <c r="P9">
        <v>0</v>
      </c>
      <c r="Q9">
        <v>3</v>
      </c>
      <c r="R9" s="4">
        <v>0.68541666666666667</v>
      </c>
      <c r="T9" s="7" t="s">
        <v>62</v>
      </c>
      <c r="U9" s="7" t="s">
        <v>63</v>
      </c>
    </row>
    <row r="10" spans="1:21" s="1" customFormat="1" x14ac:dyDescent="0.25">
      <c r="B10" s="1" t="s">
        <v>6</v>
      </c>
      <c r="D10" s="1">
        <f>SUM(D4:D9)</f>
        <v>2</v>
      </c>
      <c r="E10" s="1">
        <f t="shared" ref="E10:Q10" si="0">SUM(E4:E9)</f>
        <v>2</v>
      </c>
      <c r="G10" s="1">
        <f t="shared" si="0"/>
        <v>21</v>
      </c>
      <c r="H10" s="1">
        <f t="shared" si="0"/>
        <v>21</v>
      </c>
      <c r="J10" s="1">
        <f t="shared" si="0"/>
        <v>20</v>
      </c>
      <c r="K10" s="1">
        <f t="shared" si="0"/>
        <v>20</v>
      </c>
      <c r="M10" s="1">
        <f t="shared" si="0"/>
        <v>12</v>
      </c>
      <c r="N10" s="1">
        <f t="shared" si="0"/>
        <v>12</v>
      </c>
      <c r="P10" s="1">
        <f t="shared" si="0"/>
        <v>5</v>
      </c>
      <c r="Q10" s="1">
        <f t="shared" si="0"/>
        <v>5</v>
      </c>
      <c r="T10" s="3"/>
      <c r="U10" s="3"/>
    </row>
    <row r="11" spans="1:21" x14ac:dyDescent="0.25">
      <c r="T11" s="5"/>
      <c r="U11" s="5"/>
    </row>
    <row r="12" spans="1:21" x14ac:dyDescent="0.25">
      <c r="T12" s="5"/>
      <c r="U12" s="5"/>
    </row>
    <row r="13" spans="1:21" x14ac:dyDescent="0.25">
      <c r="A13">
        <v>1</v>
      </c>
      <c r="B13" t="s">
        <v>17</v>
      </c>
      <c r="D13">
        <v>2</v>
      </c>
      <c r="E13">
        <v>0</v>
      </c>
      <c r="F13" s="4">
        <v>0.35972222222222222</v>
      </c>
      <c r="G13">
        <v>2</v>
      </c>
      <c r="H13">
        <v>0</v>
      </c>
      <c r="I13" s="4">
        <v>0.44513888888888892</v>
      </c>
      <c r="J13">
        <v>0</v>
      </c>
      <c r="K13">
        <v>0</v>
      </c>
      <c r="L13" s="4">
        <v>0.52777777777777779</v>
      </c>
      <c r="M13">
        <v>0</v>
      </c>
      <c r="N13">
        <v>0</v>
      </c>
      <c r="O13" s="4">
        <v>0.62569444444444444</v>
      </c>
      <c r="P13">
        <v>0</v>
      </c>
      <c r="Q13">
        <v>0</v>
      </c>
      <c r="R13" s="4">
        <v>0.69444444444444453</v>
      </c>
      <c r="T13" s="7" t="s">
        <v>62</v>
      </c>
      <c r="U13" s="7" t="s">
        <v>63</v>
      </c>
    </row>
    <row r="14" spans="1:21" x14ac:dyDescent="0.25">
      <c r="A14">
        <v>2</v>
      </c>
      <c r="B14" t="s">
        <v>16</v>
      </c>
      <c r="D14">
        <v>3</v>
      </c>
      <c r="E14">
        <v>0</v>
      </c>
      <c r="F14" s="4">
        <v>0.36388888888888887</v>
      </c>
      <c r="G14">
        <v>4</v>
      </c>
      <c r="H14">
        <v>0</v>
      </c>
      <c r="I14" s="4">
        <v>0.44861111111111113</v>
      </c>
      <c r="J14">
        <v>2</v>
      </c>
      <c r="K14">
        <v>0</v>
      </c>
      <c r="L14" s="4">
        <v>0.53125</v>
      </c>
      <c r="M14">
        <v>2</v>
      </c>
      <c r="N14">
        <v>0</v>
      </c>
      <c r="O14" s="4">
        <v>0.62847222222222221</v>
      </c>
      <c r="P14">
        <v>1</v>
      </c>
      <c r="Q14">
        <v>0</v>
      </c>
      <c r="R14" s="4">
        <v>0.69791666666666663</v>
      </c>
      <c r="T14" s="7" t="s">
        <v>62</v>
      </c>
      <c r="U14" s="7" t="s">
        <v>63</v>
      </c>
    </row>
    <row r="15" spans="1:21" x14ac:dyDescent="0.25">
      <c r="A15">
        <v>3</v>
      </c>
      <c r="B15" t="s">
        <v>15</v>
      </c>
      <c r="D15">
        <v>0</v>
      </c>
      <c r="E15">
        <v>0</v>
      </c>
      <c r="F15" s="4">
        <v>0.36805555555555558</v>
      </c>
      <c r="G15">
        <v>0</v>
      </c>
      <c r="H15">
        <v>0</v>
      </c>
      <c r="I15" s="4">
        <v>0.45347222222222222</v>
      </c>
      <c r="J15">
        <v>2</v>
      </c>
      <c r="K15">
        <v>0</v>
      </c>
      <c r="L15" s="4">
        <v>0.53680555555555554</v>
      </c>
      <c r="M15">
        <v>0</v>
      </c>
      <c r="N15">
        <v>0</v>
      </c>
      <c r="O15" s="4">
        <v>0.6333333333333333</v>
      </c>
      <c r="P15">
        <v>0</v>
      </c>
      <c r="Q15">
        <v>0</v>
      </c>
      <c r="R15" s="4">
        <v>0.70208333333333339</v>
      </c>
      <c r="T15" s="7" t="s">
        <v>69</v>
      </c>
      <c r="U15" s="7" t="s">
        <v>63</v>
      </c>
    </row>
    <row r="16" spans="1:21" x14ac:dyDescent="0.25">
      <c r="A16">
        <v>4</v>
      </c>
      <c r="B16" t="s">
        <v>14</v>
      </c>
      <c r="D16">
        <v>0</v>
      </c>
      <c r="E16">
        <v>0</v>
      </c>
      <c r="F16" s="4">
        <v>0.37222222222222223</v>
      </c>
      <c r="G16">
        <v>4</v>
      </c>
      <c r="H16">
        <v>0</v>
      </c>
      <c r="I16" s="4">
        <v>0.45624999999999999</v>
      </c>
      <c r="J16">
        <v>3</v>
      </c>
      <c r="K16">
        <v>0</v>
      </c>
      <c r="L16" s="4">
        <v>0.5395833333333333</v>
      </c>
      <c r="M16">
        <v>0</v>
      </c>
      <c r="N16">
        <v>0</v>
      </c>
      <c r="O16" s="4">
        <v>0.63541666666666663</v>
      </c>
      <c r="P16">
        <v>0</v>
      </c>
      <c r="Q16">
        <v>0</v>
      </c>
      <c r="R16" s="4">
        <v>0.70486111111111116</v>
      </c>
      <c r="T16" s="7" t="s">
        <v>62</v>
      </c>
      <c r="U16" s="7" t="s">
        <v>70</v>
      </c>
    </row>
    <row r="17" spans="1:21" x14ac:dyDescent="0.25">
      <c r="A17">
        <v>5</v>
      </c>
      <c r="B17" t="s">
        <v>13</v>
      </c>
      <c r="D17">
        <v>0</v>
      </c>
      <c r="E17">
        <v>1</v>
      </c>
      <c r="F17" s="4">
        <v>0.37708333333333338</v>
      </c>
      <c r="G17">
        <v>2</v>
      </c>
      <c r="H17">
        <v>2</v>
      </c>
      <c r="I17" s="4">
        <v>0.4604166666666667</v>
      </c>
      <c r="J17">
        <v>0</v>
      </c>
      <c r="K17">
        <v>0</v>
      </c>
      <c r="L17" s="4">
        <v>0.54305555555555551</v>
      </c>
      <c r="M17">
        <v>3</v>
      </c>
      <c r="N17">
        <v>0</v>
      </c>
      <c r="O17" s="4">
        <v>0.63888888888888895</v>
      </c>
      <c r="P17">
        <v>0</v>
      </c>
      <c r="Q17">
        <v>0</v>
      </c>
      <c r="R17" s="4">
        <v>0.70833333333333337</v>
      </c>
      <c r="T17" s="7" t="s">
        <v>69</v>
      </c>
      <c r="U17" s="7" t="s">
        <v>70</v>
      </c>
    </row>
    <row r="18" spans="1:21" x14ac:dyDescent="0.25">
      <c r="A18">
        <v>6</v>
      </c>
      <c r="B18" t="s">
        <v>7</v>
      </c>
      <c r="D18">
        <v>0</v>
      </c>
      <c r="E18">
        <v>4</v>
      </c>
      <c r="F18" s="4">
        <v>0.3833333333333333</v>
      </c>
      <c r="G18">
        <v>0</v>
      </c>
      <c r="H18">
        <v>10</v>
      </c>
      <c r="I18" s="4">
        <v>0.46736111111111112</v>
      </c>
      <c r="J18">
        <v>0</v>
      </c>
      <c r="K18">
        <v>7</v>
      </c>
      <c r="L18" s="4">
        <v>0.54999999999999993</v>
      </c>
      <c r="M18">
        <v>0</v>
      </c>
      <c r="N18">
        <v>5</v>
      </c>
      <c r="O18" s="4">
        <v>0.64583333333333337</v>
      </c>
      <c r="P18">
        <v>0</v>
      </c>
      <c r="Q18">
        <v>1</v>
      </c>
      <c r="R18" s="4">
        <v>0.71319444444444446</v>
      </c>
      <c r="T18" s="7" t="s">
        <v>62</v>
      </c>
      <c r="U18" s="7" t="s">
        <v>63</v>
      </c>
    </row>
    <row r="19" spans="1:21" s="1" customFormat="1" x14ac:dyDescent="0.25">
      <c r="B19" s="1" t="s">
        <v>6</v>
      </c>
      <c r="D19" s="1">
        <f>SUM(D13:D18)</f>
        <v>5</v>
      </c>
      <c r="E19" s="1">
        <f t="shared" ref="E19:Q19" si="1">SUM(E13:E18)</f>
        <v>5</v>
      </c>
      <c r="G19" s="1">
        <f t="shared" si="1"/>
        <v>12</v>
      </c>
      <c r="H19" s="1">
        <f t="shared" si="1"/>
        <v>12</v>
      </c>
      <c r="J19" s="1">
        <f t="shared" si="1"/>
        <v>7</v>
      </c>
      <c r="K19" s="1">
        <f t="shared" si="1"/>
        <v>7</v>
      </c>
      <c r="M19" s="1">
        <f t="shared" si="1"/>
        <v>5</v>
      </c>
      <c r="N19" s="1">
        <f t="shared" si="1"/>
        <v>5</v>
      </c>
      <c r="P19" s="1">
        <f t="shared" si="1"/>
        <v>1</v>
      </c>
      <c r="Q19" s="1">
        <f t="shared" si="1"/>
        <v>1</v>
      </c>
    </row>
  </sheetData>
  <mergeCells count="17">
    <mergeCell ref="P2:Q2"/>
    <mergeCell ref="R2:R3"/>
    <mergeCell ref="D1:F1"/>
    <mergeCell ref="G1:I1"/>
    <mergeCell ref="J1:L1"/>
    <mergeCell ref="M1:O1"/>
    <mergeCell ref="P1:R1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24" sqref="B24"/>
    </sheetView>
  </sheetViews>
  <sheetFormatPr defaultRowHeight="15" x14ac:dyDescent="0.25"/>
  <cols>
    <col min="2" max="2" width="27.42578125" customWidth="1"/>
    <col min="11" max="11" width="12" customWidth="1"/>
    <col min="12" max="12" width="10.5703125" customWidth="1"/>
  </cols>
  <sheetData>
    <row r="1" spans="1:12" ht="31.5" x14ac:dyDescent="0.25">
      <c r="B1" s="2" t="s">
        <v>18</v>
      </c>
      <c r="D1" s="18" t="s">
        <v>68</v>
      </c>
      <c r="E1" s="18"/>
      <c r="F1" s="18"/>
      <c r="G1" s="18" t="s">
        <v>68</v>
      </c>
      <c r="H1" s="18"/>
      <c r="I1" s="18"/>
    </row>
    <row r="2" spans="1:12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</row>
    <row r="3" spans="1:12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K3" s="8" t="s">
        <v>60</v>
      </c>
      <c r="L3" s="8" t="s">
        <v>61</v>
      </c>
    </row>
    <row r="4" spans="1:12" x14ac:dyDescent="0.25">
      <c r="A4">
        <v>1</v>
      </c>
      <c r="B4" t="s">
        <v>7</v>
      </c>
      <c r="D4">
        <v>2</v>
      </c>
      <c r="E4">
        <v>0</v>
      </c>
      <c r="F4" s="4">
        <v>0.37152777777777773</v>
      </c>
      <c r="G4">
        <v>19</v>
      </c>
      <c r="H4">
        <v>0</v>
      </c>
      <c r="I4" s="4">
        <v>0.625</v>
      </c>
      <c r="K4" s="9" t="s">
        <v>62</v>
      </c>
      <c r="L4" s="9" t="s">
        <v>63</v>
      </c>
    </row>
    <row r="5" spans="1:12" x14ac:dyDescent="0.25">
      <c r="A5">
        <v>2</v>
      </c>
      <c r="B5" t="s">
        <v>13</v>
      </c>
      <c r="D5">
        <v>0</v>
      </c>
      <c r="E5">
        <v>1</v>
      </c>
      <c r="F5" s="4">
        <v>0.3840277777777778</v>
      </c>
      <c r="G5">
        <v>0</v>
      </c>
      <c r="H5">
        <v>2</v>
      </c>
      <c r="I5" s="4">
        <v>0.63055555555555554</v>
      </c>
      <c r="K5" s="9" t="s">
        <v>69</v>
      </c>
      <c r="L5" s="9" t="s">
        <v>70</v>
      </c>
    </row>
    <row r="6" spans="1:12" x14ac:dyDescent="0.25">
      <c r="A6">
        <v>3</v>
      </c>
      <c r="B6" t="s">
        <v>14</v>
      </c>
      <c r="D6">
        <v>0</v>
      </c>
      <c r="E6">
        <v>0</v>
      </c>
      <c r="F6" s="4">
        <v>0.3888888888888889</v>
      </c>
      <c r="G6">
        <v>0</v>
      </c>
      <c r="H6">
        <v>0</v>
      </c>
      <c r="I6" s="4">
        <v>0.63472222222222219</v>
      </c>
      <c r="K6" s="9" t="s">
        <v>69</v>
      </c>
      <c r="L6" s="9" t="s">
        <v>70</v>
      </c>
    </row>
    <row r="7" spans="1:12" x14ac:dyDescent="0.25">
      <c r="A7">
        <v>4</v>
      </c>
      <c r="B7" t="s">
        <v>15</v>
      </c>
      <c r="D7">
        <v>3</v>
      </c>
      <c r="E7">
        <v>0</v>
      </c>
      <c r="F7" s="4">
        <v>0.39097222222222222</v>
      </c>
      <c r="G7">
        <v>0</v>
      </c>
      <c r="H7">
        <v>4</v>
      </c>
      <c r="I7" s="4">
        <v>0.63680555555555551</v>
      </c>
      <c r="K7" s="9" t="s">
        <v>69</v>
      </c>
      <c r="L7" s="9" t="s">
        <v>63</v>
      </c>
    </row>
    <row r="8" spans="1:12" x14ac:dyDescent="0.25">
      <c r="A8">
        <v>5</v>
      </c>
      <c r="B8" t="s">
        <v>16</v>
      </c>
      <c r="D8">
        <v>0</v>
      </c>
      <c r="E8">
        <v>2</v>
      </c>
      <c r="F8" s="4">
        <v>0.39444444444444443</v>
      </c>
      <c r="G8">
        <v>1</v>
      </c>
      <c r="H8">
        <v>4</v>
      </c>
      <c r="I8" s="4">
        <v>0.63958333333333328</v>
      </c>
      <c r="K8" s="9" t="s">
        <v>69</v>
      </c>
      <c r="L8" s="9" t="s">
        <v>63</v>
      </c>
    </row>
    <row r="9" spans="1:12" x14ac:dyDescent="0.25">
      <c r="A9">
        <v>6</v>
      </c>
      <c r="B9" t="s">
        <v>19</v>
      </c>
      <c r="D9">
        <v>0</v>
      </c>
      <c r="E9">
        <v>2</v>
      </c>
      <c r="F9" s="4">
        <v>0.3972222222222222</v>
      </c>
      <c r="G9">
        <v>0</v>
      </c>
      <c r="H9">
        <v>10</v>
      </c>
      <c r="I9" s="4">
        <v>0.64583333333333337</v>
      </c>
      <c r="K9" s="9" t="s">
        <v>69</v>
      </c>
      <c r="L9" s="9" t="s">
        <v>70</v>
      </c>
    </row>
    <row r="10" spans="1:12" s="1" customFormat="1" x14ac:dyDescent="0.25">
      <c r="B10" s="1" t="s">
        <v>6</v>
      </c>
      <c r="D10" s="1">
        <f>SUM(D4:D9)</f>
        <v>5</v>
      </c>
      <c r="E10" s="1">
        <f t="shared" ref="E10:H10" si="0">SUM(E4:E9)</f>
        <v>5</v>
      </c>
      <c r="G10" s="1">
        <f t="shared" si="0"/>
        <v>20</v>
      </c>
      <c r="H10" s="1">
        <f t="shared" si="0"/>
        <v>20</v>
      </c>
    </row>
    <row r="13" spans="1:12" x14ac:dyDescent="0.25">
      <c r="A13">
        <v>1</v>
      </c>
      <c r="B13" t="s">
        <v>19</v>
      </c>
      <c r="D13">
        <v>6</v>
      </c>
      <c r="E13">
        <v>0</v>
      </c>
      <c r="F13" s="4">
        <v>0.40347222222222223</v>
      </c>
      <c r="G13">
        <v>0</v>
      </c>
      <c r="H13">
        <v>0</v>
      </c>
      <c r="I13" s="4">
        <v>0.64930555555555558</v>
      </c>
      <c r="K13" s="9" t="s">
        <v>62</v>
      </c>
      <c r="L13" s="9" t="s">
        <v>70</v>
      </c>
    </row>
    <row r="14" spans="1:12" x14ac:dyDescent="0.25">
      <c r="A14">
        <v>2</v>
      </c>
      <c r="B14" t="s">
        <v>16</v>
      </c>
      <c r="D14">
        <v>1</v>
      </c>
      <c r="E14">
        <v>0</v>
      </c>
      <c r="F14" s="4">
        <v>0.40625</v>
      </c>
      <c r="G14">
        <v>2</v>
      </c>
      <c r="H14">
        <v>0</v>
      </c>
      <c r="I14" s="4">
        <v>0.65277777777777779</v>
      </c>
      <c r="K14" s="9" t="s">
        <v>62</v>
      </c>
      <c r="L14" s="9" t="s">
        <v>63</v>
      </c>
    </row>
    <row r="15" spans="1:12" x14ac:dyDescent="0.25">
      <c r="A15">
        <v>3</v>
      </c>
      <c r="B15" t="s">
        <v>15</v>
      </c>
      <c r="D15">
        <v>0</v>
      </c>
      <c r="E15">
        <v>0</v>
      </c>
      <c r="F15" s="4">
        <v>0.40833333333333338</v>
      </c>
      <c r="G15">
        <v>1</v>
      </c>
      <c r="H15">
        <v>0</v>
      </c>
      <c r="I15" s="4">
        <v>0.65486111111111112</v>
      </c>
      <c r="K15" s="9" t="s">
        <v>69</v>
      </c>
      <c r="L15" s="9" t="s">
        <v>63</v>
      </c>
    </row>
    <row r="16" spans="1:12" x14ac:dyDescent="0.25">
      <c r="A16">
        <v>4</v>
      </c>
      <c r="B16" t="s">
        <v>14</v>
      </c>
      <c r="D16">
        <v>0</v>
      </c>
      <c r="E16">
        <v>0</v>
      </c>
      <c r="F16" s="4">
        <v>0.41041666666666665</v>
      </c>
      <c r="G16">
        <v>0</v>
      </c>
      <c r="H16">
        <v>0</v>
      </c>
      <c r="I16" s="4">
        <v>0.65625</v>
      </c>
      <c r="K16" s="9" t="s">
        <v>62</v>
      </c>
      <c r="L16" s="9" t="s">
        <v>70</v>
      </c>
    </row>
    <row r="17" spans="1:12" x14ac:dyDescent="0.25">
      <c r="A17">
        <v>5</v>
      </c>
      <c r="B17" t="s">
        <v>13</v>
      </c>
      <c r="D17">
        <v>0</v>
      </c>
      <c r="E17">
        <v>0</v>
      </c>
      <c r="F17" s="4">
        <v>0.4145833333333333</v>
      </c>
      <c r="G17">
        <v>0</v>
      </c>
      <c r="H17">
        <v>0</v>
      </c>
      <c r="I17" s="4">
        <v>0.65972222222222221</v>
      </c>
      <c r="K17" s="9" t="s">
        <v>69</v>
      </c>
      <c r="L17" s="9" t="s">
        <v>70</v>
      </c>
    </row>
    <row r="18" spans="1:12" x14ac:dyDescent="0.25">
      <c r="A18">
        <v>6</v>
      </c>
      <c r="B18" t="s">
        <v>7</v>
      </c>
      <c r="D18">
        <v>0</v>
      </c>
      <c r="E18">
        <v>7</v>
      </c>
      <c r="F18" s="4">
        <v>0.4201388888888889</v>
      </c>
      <c r="G18">
        <v>0</v>
      </c>
      <c r="H18">
        <v>3</v>
      </c>
      <c r="I18" s="4">
        <v>0.66597222222222219</v>
      </c>
      <c r="K18" s="9" t="s">
        <v>62</v>
      </c>
      <c r="L18" s="9" t="s">
        <v>63</v>
      </c>
    </row>
    <row r="19" spans="1:12" s="1" customFormat="1" x14ac:dyDescent="0.25">
      <c r="B19" s="1" t="s">
        <v>6</v>
      </c>
      <c r="D19" s="1">
        <f>SUM(D13:D18)</f>
        <v>7</v>
      </c>
      <c r="E19" s="1">
        <f t="shared" ref="E19:H19" si="1">SUM(E13:E18)</f>
        <v>7</v>
      </c>
      <c r="G19" s="1">
        <f t="shared" si="1"/>
        <v>3</v>
      </c>
      <c r="H19" s="1">
        <f t="shared" si="1"/>
        <v>3</v>
      </c>
    </row>
    <row r="23" spans="1:12" x14ac:dyDescent="0.25">
      <c r="B23" s="14" t="s">
        <v>88</v>
      </c>
    </row>
  </sheetData>
  <mergeCells count="8">
    <mergeCell ref="D1:F1"/>
    <mergeCell ref="G1:I1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workbookViewId="0">
      <selection activeCell="C17" sqref="C17"/>
    </sheetView>
  </sheetViews>
  <sheetFormatPr defaultRowHeight="15" x14ac:dyDescent="0.25"/>
  <cols>
    <col min="2" max="2" width="18.42578125" customWidth="1"/>
    <col min="38" max="38" width="10.42578125" customWidth="1"/>
    <col min="39" max="39" width="10.5703125" customWidth="1"/>
  </cols>
  <sheetData>
    <row r="1" spans="1:39" ht="63" x14ac:dyDescent="0.25">
      <c r="B1" s="2" t="s">
        <v>20</v>
      </c>
      <c r="C1" s="18" t="s">
        <v>59</v>
      </c>
      <c r="D1" s="18"/>
      <c r="E1" s="18"/>
      <c r="F1" s="18" t="s">
        <v>59</v>
      </c>
      <c r="G1" s="18"/>
      <c r="H1" s="18"/>
      <c r="I1" s="18" t="s">
        <v>59</v>
      </c>
      <c r="J1" s="18"/>
      <c r="K1" s="18"/>
      <c r="L1" s="18" t="s">
        <v>59</v>
      </c>
      <c r="M1" s="18"/>
      <c r="N1" s="18"/>
      <c r="O1" s="18" t="s">
        <v>59</v>
      </c>
      <c r="P1" s="18"/>
      <c r="Q1" s="18"/>
      <c r="R1" s="18" t="s">
        <v>59</v>
      </c>
      <c r="S1" s="18"/>
      <c r="T1" s="18"/>
      <c r="U1" s="18" t="s">
        <v>59</v>
      </c>
      <c r="V1" s="18"/>
      <c r="W1" s="18"/>
      <c r="X1" s="18" t="s">
        <v>59</v>
      </c>
      <c r="Y1" s="18"/>
      <c r="Z1" s="18"/>
      <c r="AA1" s="18" t="s">
        <v>59</v>
      </c>
      <c r="AB1" s="18"/>
      <c r="AC1" s="18"/>
      <c r="AD1" s="18" t="s">
        <v>59</v>
      </c>
      <c r="AE1" s="18"/>
      <c r="AF1" s="18"/>
      <c r="AG1" s="18" t="s">
        <v>59</v>
      </c>
      <c r="AH1" s="18"/>
      <c r="AI1" s="18"/>
    </row>
    <row r="2" spans="1:39" s="1" customFormat="1" x14ac:dyDescent="0.25">
      <c r="A2" s="15" t="s">
        <v>0</v>
      </c>
      <c r="B2" s="15" t="s">
        <v>1</v>
      </c>
      <c r="C2" s="15" t="s">
        <v>5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  <c r="P2" s="16" t="s">
        <v>2</v>
      </c>
      <c r="Q2" s="16"/>
      <c r="R2" s="15" t="s">
        <v>5</v>
      </c>
      <c r="S2" s="16" t="s">
        <v>2</v>
      </c>
      <c r="T2" s="16"/>
      <c r="U2" s="15" t="s">
        <v>5</v>
      </c>
      <c r="V2" s="16" t="s">
        <v>2</v>
      </c>
      <c r="W2" s="16"/>
      <c r="X2" s="15" t="s">
        <v>5</v>
      </c>
      <c r="Y2" s="16" t="s">
        <v>2</v>
      </c>
      <c r="Z2" s="16"/>
      <c r="AA2" s="15" t="s">
        <v>5</v>
      </c>
      <c r="AB2" s="16" t="s">
        <v>2</v>
      </c>
      <c r="AC2" s="16"/>
      <c r="AD2" s="15" t="s">
        <v>5</v>
      </c>
      <c r="AE2" s="16" t="s">
        <v>2</v>
      </c>
      <c r="AF2" s="16"/>
      <c r="AG2" s="15" t="s">
        <v>5</v>
      </c>
      <c r="AH2" s="16" t="s">
        <v>2</v>
      </c>
      <c r="AI2" s="16"/>
    </row>
    <row r="3" spans="1:39" s="1" customFormat="1" x14ac:dyDescent="0.25">
      <c r="A3" s="15"/>
      <c r="B3" s="15"/>
      <c r="C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3</v>
      </c>
      <c r="Q3" s="1" t="s">
        <v>4</v>
      </c>
      <c r="R3" s="15"/>
      <c r="S3" s="1" t="s">
        <v>3</v>
      </c>
      <c r="T3" s="1" t="s">
        <v>4</v>
      </c>
      <c r="U3" s="15"/>
      <c r="V3" s="1" t="s">
        <v>3</v>
      </c>
      <c r="W3" s="1" t="s">
        <v>4</v>
      </c>
      <c r="X3" s="15"/>
      <c r="Y3" s="1" t="s">
        <v>3</v>
      </c>
      <c r="Z3" s="1" t="s">
        <v>4</v>
      </c>
      <c r="AA3" s="15"/>
      <c r="AB3" s="1" t="s">
        <v>3</v>
      </c>
      <c r="AC3" s="1" t="s">
        <v>4</v>
      </c>
      <c r="AD3" s="15"/>
      <c r="AE3" s="1" t="s">
        <v>3</v>
      </c>
      <c r="AF3" s="1" t="s">
        <v>4</v>
      </c>
      <c r="AG3" s="15"/>
      <c r="AH3" s="1" t="s">
        <v>3</v>
      </c>
      <c r="AI3" s="1" t="s">
        <v>4</v>
      </c>
      <c r="AL3" s="1" t="s">
        <v>71</v>
      </c>
      <c r="AM3" s="1" t="s">
        <v>79</v>
      </c>
    </row>
    <row r="4" spans="1:39" x14ac:dyDescent="0.25">
      <c r="A4">
        <v>1</v>
      </c>
      <c r="B4" t="s">
        <v>7</v>
      </c>
      <c r="C4" s="4">
        <v>0.28472222222222221</v>
      </c>
      <c r="D4">
        <v>2</v>
      </c>
      <c r="E4">
        <v>0</v>
      </c>
      <c r="F4" s="4">
        <v>0.33333333333333331</v>
      </c>
      <c r="G4">
        <v>0</v>
      </c>
      <c r="H4">
        <v>0</v>
      </c>
      <c r="I4" s="4">
        <v>0.3611111111111111</v>
      </c>
      <c r="J4">
        <v>0</v>
      </c>
      <c r="K4">
        <v>0</v>
      </c>
      <c r="L4" s="4">
        <v>0.39583333333333331</v>
      </c>
      <c r="M4">
        <v>3</v>
      </c>
      <c r="N4">
        <v>0</v>
      </c>
      <c r="O4" s="4">
        <v>0.4375</v>
      </c>
      <c r="P4">
        <v>0</v>
      </c>
      <c r="Q4">
        <v>0</v>
      </c>
      <c r="R4" s="4">
        <v>0.47916666666666669</v>
      </c>
      <c r="S4">
        <v>12</v>
      </c>
      <c r="T4">
        <v>0</v>
      </c>
      <c r="U4" s="4">
        <v>0.52083333333333337</v>
      </c>
      <c r="V4">
        <v>3</v>
      </c>
      <c r="W4">
        <v>0</v>
      </c>
      <c r="X4" s="4">
        <v>0.5625</v>
      </c>
      <c r="Y4">
        <v>13</v>
      </c>
      <c r="Z4">
        <v>0</v>
      </c>
      <c r="AA4" s="4">
        <v>0.59722222222222221</v>
      </c>
      <c r="AB4">
        <v>12</v>
      </c>
      <c r="AC4">
        <v>0</v>
      </c>
      <c r="AD4" s="4">
        <v>0.625</v>
      </c>
      <c r="AE4">
        <v>6</v>
      </c>
      <c r="AF4">
        <v>0</v>
      </c>
      <c r="AG4" s="4">
        <v>0.70833333333333337</v>
      </c>
      <c r="AH4">
        <v>18</v>
      </c>
      <c r="AI4">
        <v>0</v>
      </c>
      <c r="AL4" t="s">
        <v>62</v>
      </c>
      <c r="AM4" t="s">
        <v>70</v>
      </c>
    </row>
    <row r="5" spans="1:39" x14ac:dyDescent="0.25">
      <c r="A5">
        <v>2</v>
      </c>
      <c r="B5" t="s">
        <v>21</v>
      </c>
      <c r="C5" s="4">
        <v>0.29166666666666669</v>
      </c>
      <c r="D5">
        <v>0</v>
      </c>
      <c r="E5">
        <v>1</v>
      </c>
      <c r="F5" s="4">
        <v>0.34027777777777773</v>
      </c>
      <c r="G5">
        <v>2</v>
      </c>
      <c r="H5">
        <v>0</v>
      </c>
      <c r="I5" s="4">
        <v>0.36805555555555558</v>
      </c>
      <c r="J5">
        <v>6</v>
      </c>
      <c r="K5">
        <v>0</v>
      </c>
      <c r="L5" s="4">
        <v>0.40277777777777773</v>
      </c>
      <c r="M5">
        <v>4</v>
      </c>
      <c r="N5">
        <v>0</v>
      </c>
      <c r="O5" s="4">
        <v>0.44444444444444442</v>
      </c>
      <c r="P5">
        <v>0</v>
      </c>
      <c r="Q5">
        <v>0</v>
      </c>
      <c r="R5" s="4">
        <v>0.4861111111111111</v>
      </c>
      <c r="S5">
        <v>0</v>
      </c>
      <c r="T5">
        <v>0</v>
      </c>
      <c r="U5" s="4">
        <v>0.52777777777777779</v>
      </c>
      <c r="V5">
        <v>1</v>
      </c>
      <c r="W5">
        <v>0</v>
      </c>
      <c r="X5" s="4">
        <v>0.56944444444444442</v>
      </c>
      <c r="Y5">
        <v>0</v>
      </c>
      <c r="Z5">
        <v>7</v>
      </c>
      <c r="AA5" s="4">
        <v>0.60416666666666663</v>
      </c>
      <c r="AB5">
        <v>4</v>
      </c>
      <c r="AC5">
        <v>0</v>
      </c>
      <c r="AD5" s="4">
        <v>0.62916666666666665</v>
      </c>
      <c r="AE5">
        <v>0</v>
      </c>
      <c r="AF5">
        <v>3</v>
      </c>
      <c r="AG5" s="4">
        <v>0.71527777777777779</v>
      </c>
      <c r="AH5">
        <v>1</v>
      </c>
      <c r="AI5">
        <v>5</v>
      </c>
      <c r="AL5" t="s">
        <v>62</v>
      </c>
      <c r="AM5" t="s">
        <v>70</v>
      </c>
    </row>
    <row r="6" spans="1:39" x14ac:dyDescent="0.25">
      <c r="A6">
        <v>3</v>
      </c>
      <c r="B6" t="s">
        <v>22</v>
      </c>
      <c r="C6" s="4">
        <v>0.2951388888888889</v>
      </c>
      <c r="D6">
        <v>0</v>
      </c>
      <c r="E6">
        <v>1</v>
      </c>
      <c r="F6" s="4">
        <v>0.34375</v>
      </c>
      <c r="G6">
        <v>0</v>
      </c>
      <c r="H6">
        <v>2</v>
      </c>
      <c r="I6" s="4">
        <v>0.37152777777777773</v>
      </c>
      <c r="J6">
        <v>0</v>
      </c>
      <c r="K6">
        <v>6</v>
      </c>
      <c r="L6" s="4">
        <v>0.40625</v>
      </c>
      <c r="M6">
        <v>0</v>
      </c>
      <c r="N6">
        <v>7</v>
      </c>
      <c r="O6" s="4">
        <v>0.44791666666666669</v>
      </c>
      <c r="P6">
        <v>0</v>
      </c>
      <c r="Q6">
        <v>0</v>
      </c>
      <c r="R6" s="4">
        <v>0.49027777777777781</v>
      </c>
      <c r="S6">
        <v>0</v>
      </c>
      <c r="T6">
        <v>12</v>
      </c>
      <c r="U6" s="4">
        <v>0.53125</v>
      </c>
      <c r="V6">
        <v>0</v>
      </c>
      <c r="W6">
        <v>4</v>
      </c>
      <c r="X6" s="4">
        <v>0.57291666666666663</v>
      </c>
      <c r="Y6">
        <v>0</v>
      </c>
      <c r="Z6">
        <v>6</v>
      </c>
      <c r="AA6" s="4">
        <v>0.60763888888888895</v>
      </c>
      <c r="AB6">
        <v>0</v>
      </c>
      <c r="AC6">
        <v>16</v>
      </c>
      <c r="AD6" s="4">
        <v>0.63402777777777775</v>
      </c>
      <c r="AE6">
        <v>0</v>
      </c>
      <c r="AF6">
        <v>3</v>
      </c>
      <c r="AG6" s="4">
        <v>0.72222222222222221</v>
      </c>
      <c r="AH6">
        <v>0</v>
      </c>
      <c r="AI6">
        <v>14</v>
      </c>
      <c r="AL6" t="s">
        <v>62</v>
      </c>
      <c r="AM6" t="s">
        <v>70</v>
      </c>
    </row>
    <row r="7" spans="1:39" s="1" customFormat="1" x14ac:dyDescent="0.25">
      <c r="B7" s="1" t="s">
        <v>6</v>
      </c>
      <c r="D7" s="1">
        <f>D4+D5+D6</f>
        <v>2</v>
      </c>
      <c r="E7" s="1">
        <f t="shared" ref="E7:N7" si="0">E4+E5+E6</f>
        <v>2</v>
      </c>
      <c r="G7" s="1">
        <v>2</v>
      </c>
      <c r="H7" s="1">
        <f t="shared" si="0"/>
        <v>2</v>
      </c>
      <c r="J7" s="1">
        <f t="shared" si="0"/>
        <v>6</v>
      </c>
      <c r="K7" s="1">
        <f t="shared" si="0"/>
        <v>6</v>
      </c>
      <c r="M7" s="1">
        <f t="shared" si="0"/>
        <v>7</v>
      </c>
      <c r="N7" s="1">
        <f t="shared" si="0"/>
        <v>7</v>
      </c>
      <c r="P7" s="1">
        <v>0</v>
      </c>
      <c r="Q7" s="1">
        <v>0</v>
      </c>
      <c r="S7" s="1">
        <v>12</v>
      </c>
      <c r="T7" s="1">
        <v>12</v>
      </c>
      <c r="V7" s="1">
        <v>4</v>
      </c>
      <c r="W7" s="1">
        <v>4</v>
      </c>
      <c r="Y7" s="1">
        <v>13</v>
      </c>
      <c r="Z7" s="1">
        <v>13</v>
      </c>
      <c r="AB7" s="1">
        <v>16</v>
      </c>
      <c r="AC7" s="1">
        <v>16</v>
      </c>
      <c r="AE7" s="1">
        <v>6</v>
      </c>
      <c r="AF7" s="1">
        <v>6</v>
      </c>
      <c r="AH7" s="1">
        <v>19</v>
      </c>
      <c r="AI7" s="1">
        <v>19</v>
      </c>
    </row>
    <row r="10" spans="1:39" x14ac:dyDescent="0.25">
      <c r="A10">
        <v>1</v>
      </c>
      <c r="B10" t="s">
        <v>22</v>
      </c>
      <c r="C10" s="4">
        <v>0.2986111111111111</v>
      </c>
      <c r="D10">
        <v>6</v>
      </c>
      <c r="E10">
        <v>0</v>
      </c>
      <c r="F10" s="4">
        <v>0.34722222222222227</v>
      </c>
      <c r="G10">
        <v>14</v>
      </c>
      <c r="H10">
        <v>0</v>
      </c>
      <c r="I10" s="4">
        <v>0.375</v>
      </c>
      <c r="J10">
        <v>7</v>
      </c>
      <c r="K10">
        <v>0</v>
      </c>
      <c r="L10" s="4">
        <v>0.40972222222222227</v>
      </c>
      <c r="M10">
        <v>4</v>
      </c>
      <c r="N10">
        <v>0</v>
      </c>
      <c r="O10" s="4">
        <v>0.4513888888888889</v>
      </c>
      <c r="P10">
        <v>2</v>
      </c>
      <c r="Q10">
        <v>0</v>
      </c>
      <c r="R10" s="4">
        <v>0.49305555555555558</v>
      </c>
      <c r="S10">
        <v>0</v>
      </c>
      <c r="T10">
        <v>0</v>
      </c>
      <c r="U10" s="4">
        <v>0.53472222222222221</v>
      </c>
      <c r="V10">
        <v>11</v>
      </c>
      <c r="W10">
        <v>0</v>
      </c>
      <c r="X10" s="4">
        <v>0.57638888888888895</v>
      </c>
      <c r="Y10">
        <v>2</v>
      </c>
      <c r="Z10">
        <v>0</v>
      </c>
      <c r="AA10" s="4">
        <v>0.61111111111111105</v>
      </c>
      <c r="AB10">
        <v>5</v>
      </c>
      <c r="AC10">
        <v>0</v>
      </c>
      <c r="AD10" s="4">
        <v>0.63888888888888895</v>
      </c>
      <c r="AE10">
        <v>3</v>
      </c>
      <c r="AF10">
        <v>0</v>
      </c>
      <c r="AG10" s="4">
        <v>0.72916666666666663</v>
      </c>
      <c r="AH10">
        <v>2</v>
      </c>
      <c r="AI10">
        <v>0</v>
      </c>
    </row>
    <row r="11" spans="1:39" x14ac:dyDescent="0.25">
      <c r="A11">
        <v>2</v>
      </c>
      <c r="B11" t="s">
        <v>21</v>
      </c>
      <c r="C11" s="4">
        <v>0.30208333333333331</v>
      </c>
      <c r="D11">
        <v>11</v>
      </c>
      <c r="E11">
        <v>0</v>
      </c>
      <c r="F11" s="4">
        <v>0.35416666666666669</v>
      </c>
      <c r="G11">
        <v>3</v>
      </c>
      <c r="H11">
        <v>0</v>
      </c>
      <c r="I11" s="4">
        <v>0.38194444444444442</v>
      </c>
      <c r="J11">
        <v>2</v>
      </c>
      <c r="K11">
        <v>0</v>
      </c>
      <c r="L11" s="4">
        <v>0.41319444444444442</v>
      </c>
      <c r="M11">
        <v>2</v>
      </c>
      <c r="N11">
        <v>0</v>
      </c>
      <c r="O11" s="4">
        <v>0.45833333333333331</v>
      </c>
      <c r="P11">
        <v>5</v>
      </c>
      <c r="Q11">
        <v>0</v>
      </c>
      <c r="R11" s="4">
        <v>0.49722222222222223</v>
      </c>
      <c r="S11">
        <v>3</v>
      </c>
      <c r="T11">
        <v>0</v>
      </c>
      <c r="U11" s="4">
        <v>0.54166666666666663</v>
      </c>
      <c r="V11">
        <v>7</v>
      </c>
      <c r="W11">
        <v>0</v>
      </c>
      <c r="X11" s="4">
        <v>0.58333333333333337</v>
      </c>
      <c r="Y11">
        <v>0</v>
      </c>
      <c r="Z11">
        <v>0</v>
      </c>
      <c r="AA11" s="4">
        <v>0.61805555555555558</v>
      </c>
      <c r="AB11">
        <v>6</v>
      </c>
      <c r="AC11">
        <v>0</v>
      </c>
      <c r="AD11" s="4">
        <v>0.64444444444444449</v>
      </c>
      <c r="AE11">
        <v>1</v>
      </c>
      <c r="AF11">
        <v>2</v>
      </c>
      <c r="AG11" s="4">
        <v>0.73263888888888884</v>
      </c>
      <c r="AH11">
        <v>3</v>
      </c>
      <c r="AI11">
        <v>0</v>
      </c>
    </row>
    <row r="12" spans="1:39" x14ac:dyDescent="0.25">
      <c r="A12">
        <v>3</v>
      </c>
      <c r="B12" t="s">
        <v>7</v>
      </c>
      <c r="C12" s="4">
        <v>0.30902777777777779</v>
      </c>
      <c r="D12">
        <v>0</v>
      </c>
      <c r="E12">
        <v>17</v>
      </c>
      <c r="F12" s="4">
        <v>0.35902777777777778</v>
      </c>
      <c r="G12">
        <v>0</v>
      </c>
      <c r="H12">
        <v>17</v>
      </c>
      <c r="I12" s="4">
        <v>0.38750000000000001</v>
      </c>
      <c r="J12">
        <v>0</v>
      </c>
      <c r="K12">
        <v>9</v>
      </c>
      <c r="L12" s="4">
        <v>0.4201388888888889</v>
      </c>
      <c r="M12">
        <v>0</v>
      </c>
      <c r="N12">
        <v>6</v>
      </c>
      <c r="O12" s="4">
        <v>0.46527777777777773</v>
      </c>
      <c r="P12">
        <v>0</v>
      </c>
      <c r="Q12">
        <v>7</v>
      </c>
      <c r="R12" s="4">
        <v>0.50555555555555554</v>
      </c>
      <c r="S12">
        <v>0</v>
      </c>
      <c r="T12">
        <v>3</v>
      </c>
      <c r="U12" s="4">
        <v>0.54652777777777783</v>
      </c>
      <c r="V12">
        <v>0</v>
      </c>
      <c r="W12">
        <v>18</v>
      </c>
      <c r="X12" s="4">
        <v>0.58958333333333335</v>
      </c>
      <c r="Y12">
        <v>0</v>
      </c>
      <c r="Z12">
        <v>2</v>
      </c>
      <c r="AA12" s="4">
        <v>0.625</v>
      </c>
      <c r="AB12">
        <v>0</v>
      </c>
      <c r="AC12">
        <v>11</v>
      </c>
      <c r="AD12" s="4">
        <v>0.65</v>
      </c>
      <c r="AE12">
        <v>0</v>
      </c>
      <c r="AF12">
        <v>2</v>
      </c>
      <c r="AG12" s="4">
        <v>0.73958333333333337</v>
      </c>
      <c r="AH12">
        <v>0</v>
      </c>
      <c r="AI12">
        <v>5</v>
      </c>
    </row>
    <row r="13" spans="1:39" s="1" customFormat="1" x14ac:dyDescent="0.25">
      <c r="B13" s="1" t="s">
        <v>6</v>
      </c>
      <c r="D13" s="1">
        <f>D10+D11+D12</f>
        <v>17</v>
      </c>
      <c r="E13" s="1">
        <f t="shared" ref="E13:N13" si="1">E10+E11+E12</f>
        <v>17</v>
      </c>
      <c r="G13" s="1">
        <f t="shared" si="1"/>
        <v>17</v>
      </c>
      <c r="H13" s="1">
        <f t="shared" si="1"/>
        <v>17</v>
      </c>
      <c r="J13" s="1">
        <f t="shared" si="1"/>
        <v>9</v>
      </c>
      <c r="K13" s="1">
        <f t="shared" si="1"/>
        <v>9</v>
      </c>
      <c r="M13" s="1">
        <f t="shared" si="1"/>
        <v>6</v>
      </c>
      <c r="N13" s="1">
        <f t="shared" si="1"/>
        <v>6</v>
      </c>
      <c r="P13" s="1">
        <v>7</v>
      </c>
      <c r="Q13" s="1">
        <v>7</v>
      </c>
      <c r="S13" s="1">
        <v>3</v>
      </c>
      <c r="T13" s="1">
        <v>3</v>
      </c>
      <c r="V13" s="1">
        <v>18</v>
      </c>
      <c r="W13" s="1">
        <v>18</v>
      </c>
      <c r="Y13" s="1">
        <v>2</v>
      </c>
      <c r="Z13" s="1">
        <v>2</v>
      </c>
      <c r="AB13" s="1">
        <v>11</v>
      </c>
      <c r="AC13" s="1">
        <v>11</v>
      </c>
      <c r="AE13" s="1">
        <v>4</v>
      </c>
      <c r="AF13" s="1">
        <v>4</v>
      </c>
      <c r="AH13" s="1">
        <v>5</v>
      </c>
      <c r="AI13" s="1">
        <v>5</v>
      </c>
    </row>
    <row r="17" spans="2:3" x14ac:dyDescent="0.25">
      <c r="B17" t="s">
        <v>80</v>
      </c>
      <c r="C17" t="s">
        <v>81</v>
      </c>
    </row>
  </sheetData>
  <mergeCells count="35">
    <mergeCell ref="AA1:AC1"/>
    <mergeCell ref="AD1:AF1"/>
    <mergeCell ref="AG1:AI1"/>
    <mergeCell ref="AA2:AA3"/>
    <mergeCell ref="AD2:AD3"/>
    <mergeCell ref="AG2:AG3"/>
    <mergeCell ref="AB2:AC2"/>
    <mergeCell ref="AE2:AF2"/>
    <mergeCell ref="AH2:AI2"/>
    <mergeCell ref="O1:Q1"/>
    <mergeCell ref="R1:T1"/>
    <mergeCell ref="U1:W1"/>
    <mergeCell ref="X1:Z1"/>
    <mergeCell ref="R2:R3"/>
    <mergeCell ref="U2:U3"/>
    <mergeCell ref="X2:X3"/>
    <mergeCell ref="P2:Q2"/>
    <mergeCell ref="S2:T2"/>
    <mergeCell ref="V2:W2"/>
    <mergeCell ref="Y2:Z2"/>
    <mergeCell ref="O2:O3"/>
    <mergeCell ref="C1:E1"/>
    <mergeCell ref="F1:H1"/>
    <mergeCell ref="I1:K1"/>
    <mergeCell ref="L1:N1"/>
    <mergeCell ref="C2:C3"/>
    <mergeCell ref="J2:K2"/>
    <mergeCell ref="L2:L3"/>
    <mergeCell ref="M2:N2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M4" sqref="M4"/>
    </sheetView>
  </sheetViews>
  <sheetFormatPr defaultRowHeight="15" x14ac:dyDescent="0.25"/>
  <cols>
    <col min="2" max="2" width="18.140625" customWidth="1"/>
    <col min="17" max="17" width="12.85546875" customWidth="1"/>
    <col min="18" max="18" width="13.7109375" customWidth="1"/>
  </cols>
  <sheetData>
    <row r="1" spans="1:18" ht="47.25" x14ac:dyDescent="0.25">
      <c r="B1" s="2" t="s">
        <v>23</v>
      </c>
      <c r="C1" s="12"/>
      <c r="D1" s="19" t="s">
        <v>74</v>
      </c>
      <c r="E1" s="19"/>
      <c r="F1" s="19"/>
      <c r="G1" s="18" t="s">
        <v>74</v>
      </c>
      <c r="H1" s="18"/>
      <c r="I1" s="18"/>
      <c r="J1" s="18" t="s">
        <v>74</v>
      </c>
      <c r="K1" s="18"/>
      <c r="L1" s="18"/>
      <c r="M1" s="18" t="s">
        <v>74</v>
      </c>
      <c r="N1" s="18"/>
      <c r="O1" s="18"/>
    </row>
    <row r="2" spans="1:18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</row>
    <row r="3" spans="1:18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Q3" s="1" t="s">
        <v>73</v>
      </c>
      <c r="R3" s="1" t="s">
        <v>61</v>
      </c>
    </row>
    <row r="4" spans="1:18" x14ac:dyDescent="0.25">
      <c r="A4">
        <v>1</v>
      </c>
      <c r="B4" t="s">
        <v>7</v>
      </c>
      <c r="D4">
        <v>0</v>
      </c>
      <c r="E4">
        <v>0</v>
      </c>
      <c r="F4" s="4">
        <v>0.23611111111111113</v>
      </c>
      <c r="G4">
        <v>8</v>
      </c>
      <c r="H4">
        <v>0</v>
      </c>
      <c r="I4" s="4">
        <v>0.5</v>
      </c>
      <c r="J4">
        <v>32</v>
      </c>
      <c r="K4">
        <v>0</v>
      </c>
      <c r="L4" s="4">
        <v>0.63541666666666663</v>
      </c>
      <c r="Q4" t="s">
        <v>62</v>
      </c>
      <c r="R4" t="s">
        <v>63</v>
      </c>
    </row>
    <row r="5" spans="1:18" x14ac:dyDescent="0.25">
      <c r="A5">
        <v>2</v>
      </c>
      <c r="B5" t="s">
        <v>24</v>
      </c>
      <c r="D5">
        <v>0</v>
      </c>
      <c r="E5">
        <v>0</v>
      </c>
      <c r="F5" s="4">
        <v>0.23958333333333334</v>
      </c>
      <c r="G5">
        <v>0</v>
      </c>
      <c r="H5">
        <v>0</v>
      </c>
      <c r="I5" s="4">
        <v>0.5083333333333333</v>
      </c>
      <c r="J5">
        <v>0</v>
      </c>
      <c r="K5">
        <v>0</v>
      </c>
      <c r="L5" s="4">
        <v>0.64027777777777783</v>
      </c>
      <c r="Q5" t="s">
        <v>62</v>
      </c>
      <c r="R5" t="s">
        <v>65</v>
      </c>
    </row>
    <row r="6" spans="1:18" x14ac:dyDescent="0.25">
      <c r="A6">
        <v>3</v>
      </c>
      <c r="B6" t="s">
        <v>25</v>
      </c>
      <c r="D6">
        <v>0</v>
      </c>
      <c r="E6">
        <v>0</v>
      </c>
      <c r="F6" s="4">
        <v>0.24305555555555555</v>
      </c>
      <c r="G6">
        <v>0</v>
      </c>
      <c r="H6">
        <v>0</v>
      </c>
      <c r="I6" s="4">
        <v>0.51180555555555551</v>
      </c>
      <c r="J6">
        <v>0</v>
      </c>
      <c r="K6">
        <v>0</v>
      </c>
      <c r="L6" s="4">
        <v>0.6430555555555556</v>
      </c>
      <c r="Q6" t="s">
        <v>69</v>
      </c>
      <c r="R6" t="s">
        <v>70</v>
      </c>
    </row>
    <row r="7" spans="1:18" x14ac:dyDescent="0.25">
      <c r="A7">
        <v>4</v>
      </c>
      <c r="B7" t="s">
        <v>26</v>
      </c>
      <c r="D7">
        <v>0</v>
      </c>
      <c r="E7">
        <v>0</v>
      </c>
      <c r="F7" s="4">
        <v>0.25</v>
      </c>
      <c r="G7">
        <v>0</v>
      </c>
      <c r="H7">
        <v>0</v>
      </c>
      <c r="I7" s="4">
        <v>0.51666666666666672</v>
      </c>
      <c r="J7">
        <v>0</v>
      </c>
      <c r="K7">
        <v>0</v>
      </c>
      <c r="L7" s="4">
        <v>0.64652777777777781</v>
      </c>
      <c r="Q7" t="s">
        <v>69</v>
      </c>
      <c r="R7" t="s">
        <v>70</v>
      </c>
    </row>
    <row r="8" spans="1:18" x14ac:dyDescent="0.25">
      <c r="A8">
        <v>5</v>
      </c>
      <c r="B8" t="s">
        <v>27</v>
      </c>
      <c r="D8">
        <v>0</v>
      </c>
      <c r="E8">
        <v>0</v>
      </c>
      <c r="F8" s="4">
        <v>0.25694444444444448</v>
      </c>
      <c r="G8">
        <v>0</v>
      </c>
      <c r="H8">
        <v>0</v>
      </c>
      <c r="I8" s="4">
        <v>0.51736111111111105</v>
      </c>
      <c r="J8">
        <v>0</v>
      </c>
      <c r="K8">
        <v>0</v>
      </c>
      <c r="L8" s="4">
        <v>0.65277777777777779</v>
      </c>
      <c r="Q8" t="s">
        <v>62</v>
      </c>
      <c r="R8" t="s">
        <v>70</v>
      </c>
    </row>
    <row r="9" spans="1:18" x14ac:dyDescent="0.25">
      <c r="A9">
        <v>6</v>
      </c>
      <c r="B9" t="s">
        <v>28</v>
      </c>
      <c r="D9">
        <v>0</v>
      </c>
      <c r="E9">
        <v>0</v>
      </c>
      <c r="F9" s="4">
        <v>0.2638888888888889</v>
      </c>
      <c r="G9">
        <v>0</v>
      </c>
      <c r="H9">
        <v>8</v>
      </c>
      <c r="I9" s="4">
        <v>0.52777777777777779</v>
      </c>
      <c r="J9">
        <v>0</v>
      </c>
      <c r="K9">
        <v>32</v>
      </c>
      <c r="L9" s="4">
        <v>0.66319444444444442</v>
      </c>
      <c r="Q9" t="s">
        <v>62</v>
      </c>
      <c r="R9" t="s">
        <v>70</v>
      </c>
    </row>
    <row r="10" spans="1:18" s="1" customFormat="1" x14ac:dyDescent="0.25">
      <c r="B10" s="1" t="s">
        <v>6</v>
      </c>
      <c r="D10" s="1">
        <f>SUM(D4:D9)</f>
        <v>0</v>
      </c>
      <c r="E10" s="1">
        <f t="shared" ref="E10:N10" si="0">SUM(E4:E9)</f>
        <v>0</v>
      </c>
      <c r="G10" s="1">
        <f t="shared" si="0"/>
        <v>8</v>
      </c>
      <c r="H10" s="1">
        <f t="shared" si="0"/>
        <v>8</v>
      </c>
      <c r="J10" s="1">
        <f t="shared" si="0"/>
        <v>32</v>
      </c>
      <c r="K10" s="1">
        <f t="shared" si="0"/>
        <v>32</v>
      </c>
      <c r="M10" s="1">
        <f t="shared" si="0"/>
        <v>0</v>
      </c>
      <c r="N10" s="1">
        <f t="shared" si="0"/>
        <v>0</v>
      </c>
    </row>
    <row r="13" spans="1:18" x14ac:dyDescent="0.25">
      <c r="A13">
        <v>1</v>
      </c>
      <c r="B13" t="s">
        <v>28</v>
      </c>
      <c r="D13">
        <v>27</v>
      </c>
      <c r="E13">
        <v>0</v>
      </c>
      <c r="F13" s="4">
        <v>0.27083333333333331</v>
      </c>
      <c r="G13">
        <v>6</v>
      </c>
      <c r="H13">
        <v>0</v>
      </c>
      <c r="I13" s="4">
        <v>0.54166666666666663</v>
      </c>
      <c r="J13">
        <v>3</v>
      </c>
      <c r="K13">
        <v>0</v>
      </c>
      <c r="L13" s="4">
        <v>0.66319444444444442</v>
      </c>
    </row>
    <row r="14" spans="1:18" x14ac:dyDescent="0.25">
      <c r="A14">
        <v>2</v>
      </c>
      <c r="B14" t="s">
        <v>27</v>
      </c>
      <c r="D14">
        <v>4</v>
      </c>
      <c r="E14">
        <v>0</v>
      </c>
      <c r="F14" s="4">
        <v>0.27638888888888885</v>
      </c>
      <c r="G14">
        <v>0</v>
      </c>
      <c r="H14">
        <v>0</v>
      </c>
      <c r="I14" s="4">
        <v>0.54722222222222217</v>
      </c>
      <c r="J14">
        <v>0</v>
      </c>
      <c r="K14">
        <v>0</v>
      </c>
      <c r="L14" s="4">
        <v>0.66666666666666663</v>
      </c>
    </row>
    <row r="15" spans="1:18" x14ac:dyDescent="0.25">
      <c r="A15">
        <v>3</v>
      </c>
      <c r="B15" t="s">
        <v>26</v>
      </c>
      <c r="D15">
        <v>0</v>
      </c>
      <c r="E15">
        <v>0</v>
      </c>
      <c r="F15" s="4">
        <v>0.28055555555555556</v>
      </c>
      <c r="G15">
        <v>0</v>
      </c>
      <c r="H15">
        <v>0</v>
      </c>
      <c r="I15" s="4">
        <v>0.55347222222222225</v>
      </c>
      <c r="J15">
        <v>0</v>
      </c>
      <c r="K15">
        <v>0</v>
      </c>
      <c r="L15" s="4">
        <v>0.66875000000000007</v>
      </c>
    </row>
    <row r="16" spans="1:18" x14ac:dyDescent="0.25">
      <c r="A16">
        <v>4</v>
      </c>
      <c r="B16" t="s">
        <v>25</v>
      </c>
      <c r="D16">
        <v>5</v>
      </c>
      <c r="E16">
        <v>0</v>
      </c>
      <c r="F16" s="4">
        <v>0.28472222222222221</v>
      </c>
      <c r="G16">
        <v>0</v>
      </c>
      <c r="H16">
        <v>0</v>
      </c>
      <c r="I16" s="4">
        <v>0.55763888888888891</v>
      </c>
      <c r="J16">
        <v>0</v>
      </c>
      <c r="K16">
        <v>0</v>
      </c>
      <c r="L16" s="4">
        <v>0.67361111111111116</v>
      </c>
    </row>
    <row r="17" spans="1:14" x14ac:dyDescent="0.25">
      <c r="A17">
        <v>5</v>
      </c>
      <c r="B17" t="s">
        <v>24</v>
      </c>
      <c r="D17">
        <v>2</v>
      </c>
      <c r="E17">
        <v>0</v>
      </c>
      <c r="F17" s="4">
        <v>0.28958333333333336</v>
      </c>
      <c r="G17">
        <v>0</v>
      </c>
      <c r="H17">
        <v>0</v>
      </c>
      <c r="I17" s="4">
        <v>0.5625</v>
      </c>
      <c r="J17">
        <v>0</v>
      </c>
      <c r="K17">
        <v>0</v>
      </c>
      <c r="L17" s="4">
        <v>0.67569444444444438</v>
      </c>
    </row>
    <row r="18" spans="1:14" x14ac:dyDescent="0.25">
      <c r="A18">
        <v>6</v>
      </c>
      <c r="B18" t="s">
        <v>7</v>
      </c>
      <c r="D18">
        <v>0</v>
      </c>
      <c r="E18">
        <v>38</v>
      </c>
      <c r="F18" s="4">
        <v>0.29722222222222222</v>
      </c>
      <c r="G18">
        <v>0</v>
      </c>
      <c r="H18">
        <v>6</v>
      </c>
      <c r="I18" s="4">
        <v>0.57291666666666663</v>
      </c>
      <c r="J18">
        <v>0</v>
      </c>
      <c r="K18">
        <v>3</v>
      </c>
      <c r="L18" s="4">
        <v>0.68055555555555547</v>
      </c>
    </row>
    <row r="19" spans="1:14" s="1" customFormat="1" x14ac:dyDescent="0.25">
      <c r="B19" s="1" t="s">
        <v>6</v>
      </c>
      <c r="D19" s="1">
        <f>SUM(D13:D18)</f>
        <v>38</v>
      </c>
      <c r="E19" s="1">
        <f t="shared" ref="E19:N19" si="1">SUM(E13:E18)</f>
        <v>38</v>
      </c>
      <c r="G19" s="1">
        <f t="shared" si="1"/>
        <v>6</v>
      </c>
      <c r="H19" s="1">
        <f t="shared" si="1"/>
        <v>6</v>
      </c>
      <c r="J19" s="1">
        <f t="shared" si="1"/>
        <v>3</v>
      </c>
      <c r="K19" s="1">
        <f t="shared" si="1"/>
        <v>3</v>
      </c>
      <c r="M19" s="1">
        <f t="shared" si="1"/>
        <v>0</v>
      </c>
      <c r="N19" s="1">
        <f t="shared" si="1"/>
        <v>0</v>
      </c>
    </row>
  </sheetData>
  <mergeCells count="14">
    <mergeCell ref="A2:A3"/>
    <mergeCell ref="B2:B3"/>
    <mergeCell ref="D2:E2"/>
    <mergeCell ref="F2:F3"/>
    <mergeCell ref="G2:H2"/>
    <mergeCell ref="D1:F1"/>
    <mergeCell ref="G1:I1"/>
    <mergeCell ref="J1:L1"/>
    <mergeCell ref="M1:O1"/>
    <mergeCell ref="J2:K2"/>
    <mergeCell ref="L2:L3"/>
    <mergeCell ref="M2:N2"/>
    <mergeCell ref="O2:O3"/>
    <mergeCell ref="I2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J27" sqref="J27"/>
    </sheetView>
  </sheetViews>
  <sheetFormatPr defaultRowHeight="15" x14ac:dyDescent="0.25"/>
  <cols>
    <col min="2" max="2" width="18.42578125" customWidth="1"/>
  </cols>
  <sheetData>
    <row r="1" spans="1:15" ht="78.75" x14ac:dyDescent="0.25">
      <c r="B1" s="2" t="s">
        <v>29</v>
      </c>
      <c r="C1" s="18" t="s">
        <v>86</v>
      </c>
      <c r="D1" s="18"/>
      <c r="E1" s="18"/>
      <c r="F1" s="17"/>
      <c r="G1" s="17"/>
      <c r="H1" s="17"/>
      <c r="I1" s="17"/>
      <c r="J1" s="17"/>
      <c r="K1" s="17"/>
    </row>
    <row r="2" spans="1:15" s="1" customFormat="1" x14ac:dyDescent="0.25">
      <c r="A2" s="15" t="s">
        <v>0</v>
      </c>
      <c r="B2" s="15" t="s">
        <v>1</v>
      </c>
      <c r="C2" s="15" t="s">
        <v>5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</row>
    <row r="3" spans="1:15" s="1" customFormat="1" x14ac:dyDescent="0.25">
      <c r="A3" s="15"/>
      <c r="B3" s="15"/>
      <c r="C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</row>
    <row r="4" spans="1:15" x14ac:dyDescent="0.25">
      <c r="A4">
        <v>1</v>
      </c>
      <c r="B4" t="s">
        <v>7</v>
      </c>
      <c r="C4" s="4">
        <v>0.59375</v>
      </c>
      <c r="D4">
        <v>29</v>
      </c>
      <c r="E4">
        <v>0</v>
      </c>
    </row>
    <row r="5" spans="1:15" x14ac:dyDescent="0.25">
      <c r="A5">
        <v>2</v>
      </c>
      <c r="B5" t="s">
        <v>30</v>
      </c>
      <c r="C5" s="4">
        <v>0.59722222222222221</v>
      </c>
      <c r="D5">
        <v>0</v>
      </c>
      <c r="E5">
        <v>0</v>
      </c>
    </row>
    <row r="6" spans="1:15" x14ac:dyDescent="0.25">
      <c r="A6">
        <v>3</v>
      </c>
      <c r="B6" t="s">
        <v>31</v>
      </c>
      <c r="C6" s="4">
        <v>0.6020833333333333</v>
      </c>
      <c r="D6">
        <v>0</v>
      </c>
      <c r="E6">
        <v>5</v>
      </c>
    </row>
    <row r="7" spans="1:15" x14ac:dyDescent="0.25">
      <c r="A7">
        <v>4</v>
      </c>
      <c r="B7" t="s">
        <v>32</v>
      </c>
      <c r="C7" s="4">
        <v>0.60763888888888895</v>
      </c>
      <c r="D7">
        <v>0</v>
      </c>
      <c r="E7">
        <v>5</v>
      </c>
    </row>
    <row r="8" spans="1:15" x14ac:dyDescent="0.25">
      <c r="A8">
        <v>5</v>
      </c>
      <c r="B8" t="s">
        <v>33</v>
      </c>
      <c r="C8" s="4">
        <v>0.61319444444444449</v>
      </c>
      <c r="D8">
        <v>0</v>
      </c>
      <c r="E8">
        <v>9</v>
      </c>
    </row>
    <row r="9" spans="1:15" x14ac:dyDescent="0.25">
      <c r="A9">
        <v>6</v>
      </c>
      <c r="B9" t="s">
        <v>34</v>
      </c>
      <c r="C9" s="4">
        <v>0.61805555555555558</v>
      </c>
      <c r="D9">
        <v>0</v>
      </c>
      <c r="E9">
        <v>10</v>
      </c>
    </row>
    <row r="10" spans="1:15" s="1" customFormat="1" x14ac:dyDescent="0.25">
      <c r="B10" s="1" t="s">
        <v>6</v>
      </c>
      <c r="D10" s="1">
        <f>SUM(D4:D9)</f>
        <v>29</v>
      </c>
      <c r="E10" s="1">
        <f t="shared" ref="E10:N10" si="0">SUM(E4:E9)</f>
        <v>29</v>
      </c>
      <c r="G10" s="1">
        <f t="shared" si="0"/>
        <v>0</v>
      </c>
      <c r="H10" s="1">
        <f t="shared" si="0"/>
        <v>0</v>
      </c>
      <c r="J10" s="1">
        <f t="shared" si="0"/>
        <v>0</v>
      </c>
      <c r="K10" s="1">
        <f t="shared" si="0"/>
        <v>0</v>
      </c>
      <c r="M10" s="1">
        <f t="shared" si="0"/>
        <v>0</v>
      </c>
      <c r="N10" s="1">
        <f t="shared" si="0"/>
        <v>0</v>
      </c>
    </row>
    <row r="13" spans="1:15" x14ac:dyDescent="0.25">
      <c r="A13">
        <v>1</v>
      </c>
      <c r="B13" t="s">
        <v>34</v>
      </c>
    </row>
    <row r="14" spans="1:15" x14ac:dyDescent="0.25">
      <c r="A14">
        <v>2</v>
      </c>
      <c r="B14" t="s">
        <v>33</v>
      </c>
    </row>
    <row r="15" spans="1:15" x14ac:dyDescent="0.25">
      <c r="A15">
        <v>3</v>
      </c>
      <c r="B15" t="s">
        <v>32</v>
      </c>
    </row>
    <row r="16" spans="1:15" x14ac:dyDescent="0.25">
      <c r="A16">
        <v>4</v>
      </c>
      <c r="B16" t="s">
        <v>31</v>
      </c>
    </row>
    <row r="17" spans="1:14" x14ac:dyDescent="0.25">
      <c r="A17">
        <v>5</v>
      </c>
      <c r="B17" t="s">
        <v>30</v>
      </c>
    </row>
    <row r="18" spans="1:14" x14ac:dyDescent="0.25">
      <c r="A18">
        <v>6</v>
      </c>
      <c r="B18" t="s">
        <v>7</v>
      </c>
    </row>
    <row r="19" spans="1:14" s="1" customFormat="1" x14ac:dyDescent="0.25">
      <c r="B19" s="1" t="s">
        <v>6</v>
      </c>
      <c r="D19" s="1">
        <f>SUM(D13:D18)</f>
        <v>0</v>
      </c>
      <c r="E19" s="1">
        <f t="shared" ref="E19:N19" si="1">SUM(E13:E18)</f>
        <v>0</v>
      </c>
      <c r="G19" s="1">
        <f t="shared" si="1"/>
        <v>0</v>
      </c>
      <c r="H19" s="1">
        <f t="shared" si="1"/>
        <v>0</v>
      </c>
      <c r="J19" s="1">
        <f t="shared" si="1"/>
        <v>0</v>
      </c>
      <c r="K19" s="1">
        <f t="shared" si="1"/>
        <v>0</v>
      </c>
      <c r="M19" s="1">
        <f t="shared" si="1"/>
        <v>0</v>
      </c>
      <c r="N19" s="1">
        <f t="shared" si="1"/>
        <v>0</v>
      </c>
    </row>
    <row r="22" spans="1:14" x14ac:dyDescent="0.25">
      <c r="C22" s="17" t="s">
        <v>87</v>
      </c>
      <c r="D22" s="17"/>
      <c r="E22" s="17"/>
    </row>
  </sheetData>
  <mergeCells count="15">
    <mergeCell ref="C1:E1"/>
    <mergeCell ref="F1:H1"/>
    <mergeCell ref="I1:K1"/>
    <mergeCell ref="C2:C3"/>
    <mergeCell ref="C22:E22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U11" sqref="U11"/>
    </sheetView>
  </sheetViews>
  <sheetFormatPr defaultRowHeight="15" x14ac:dyDescent="0.25"/>
  <cols>
    <col min="2" max="2" width="27.5703125" customWidth="1"/>
    <col min="23" max="23" width="10" customWidth="1"/>
    <col min="24" max="24" width="9.85546875" customWidth="1"/>
  </cols>
  <sheetData>
    <row r="1" spans="1:24" ht="31.5" x14ac:dyDescent="0.25">
      <c r="B1" s="2" t="s">
        <v>35</v>
      </c>
      <c r="D1" s="18" t="s">
        <v>66</v>
      </c>
      <c r="E1" s="18"/>
      <c r="F1" s="18"/>
      <c r="G1" s="18" t="s">
        <v>67</v>
      </c>
      <c r="H1" s="18"/>
      <c r="I1" s="18"/>
      <c r="J1" s="18" t="s">
        <v>67</v>
      </c>
      <c r="K1" s="18"/>
      <c r="L1" s="18"/>
      <c r="M1" s="18" t="s">
        <v>66</v>
      </c>
      <c r="N1" s="18"/>
      <c r="O1" s="18"/>
      <c r="P1" s="18" t="s">
        <v>67</v>
      </c>
      <c r="Q1" s="18"/>
      <c r="R1" s="18"/>
      <c r="S1" s="18" t="s">
        <v>67</v>
      </c>
      <c r="T1" s="18"/>
      <c r="U1" s="18"/>
    </row>
    <row r="2" spans="1:24" s="1" customFormat="1" x14ac:dyDescent="0.25">
      <c r="A2" s="15" t="s">
        <v>0</v>
      </c>
      <c r="B2" s="15" t="s">
        <v>1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 t="s">
        <v>5</v>
      </c>
      <c r="P2" s="16" t="s">
        <v>2</v>
      </c>
      <c r="Q2" s="16"/>
      <c r="R2" s="15" t="s">
        <v>5</v>
      </c>
      <c r="S2" s="16" t="s">
        <v>2</v>
      </c>
      <c r="T2" s="16"/>
      <c r="U2" s="15" t="s">
        <v>5</v>
      </c>
    </row>
    <row r="3" spans="1:24" s="1" customFormat="1" x14ac:dyDescent="0.25">
      <c r="A3" s="15"/>
      <c r="B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3</v>
      </c>
      <c r="Q3" s="1" t="s">
        <v>4</v>
      </c>
      <c r="R3" s="15"/>
      <c r="S3" s="1" t="s">
        <v>3</v>
      </c>
      <c r="T3" s="1" t="s">
        <v>4</v>
      </c>
      <c r="U3" s="15"/>
      <c r="W3" s="6" t="s">
        <v>60</v>
      </c>
      <c r="X3" s="6" t="s">
        <v>61</v>
      </c>
    </row>
    <row r="4" spans="1:24" x14ac:dyDescent="0.25">
      <c r="A4">
        <v>1</v>
      </c>
      <c r="B4" t="s">
        <v>7</v>
      </c>
      <c r="D4">
        <v>0</v>
      </c>
      <c r="E4">
        <v>0</v>
      </c>
      <c r="F4" s="4">
        <v>0.29375000000000001</v>
      </c>
      <c r="G4">
        <v>0</v>
      </c>
      <c r="H4">
        <v>0</v>
      </c>
      <c r="I4" s="4">
        <v>0.31944444444444448</v>
      </c>
      <c r="J4">
        <v>2</v>
      </c>
      <c r="K4">
        <v>0</v>
      </c>
      <c r="L4" s="4">
        <v>0.40972222222222227</v>
      </c>
      <c r="M4">
        <v>15</v>
      </c>
      <c r="N4">
        <v>0</v>
      </c>
      <c r="O4" s="4">
        <v>0.5493055555555556</v>
      </c>
      <c r="P4">
        <v>7</v>
      </c>
      <c r="Q4">
        <v>0</v>
      </c>
      <c r="R4" s="4">
        <v>0.61805555555555558</v>
      </c>
      <c r="S4">
        <v>2</v>
      </c>
      <c r="T4">
        <v>0</v>
      </c>
      <c r="U4" s="4">
        <v>0.67708333333333337</v>
      </c>
      <c r="W4" s="7" t="s">
        <v>62</v>
      </c>
      <c r="X4" s="7" t="s">
        <v>63</v>
      </c>
    </row>
    <row r="5" spans="1:24" x14ac:dyDescent="0.25">
      <c r="A5">
        <v>2</v>
      </c>
      <c r="B5" t="s">
        <v>36</v>
      </c>
      <c r="D5">
        <v>0</v>
      </c>
      <c r="E5">
        <v>0</v>
      </c>
      <c r="F5" s="4">
        <v>0.30555555555555552</v>
      </c>
      <c r="G5">
        <v>0</v>
      </c>
      <c r="H5">
        <v>0</v>
      </c>
      <c r="I5" s="4">
        <v>0.3298611111111111</v>
      </c>
      <c r="J5">
        <v>0</v>
      </c>
      <c r="K5">
        <v>2</v>
      </c>
      <c r="L5" s="4">
        <v>0.4513888888888889</v>
      </c>
      <c r="M5">
        <v>0</v>
      </c>
      <c r="N5">
        <v>15</v>
      </c>
      <c r="O5" s="4">
        <v>0.56180555555555556</v>
      </c>
      <c r="P5">
        <v>0</v>
      </c>
      <c r="Q5">
        <v>7</v>
      </c>
      <c r="R5" s="4">
        <v>0.62916666666666665</v>
      </c>
      <c r="S5">
        <v>0</v>
      </c>
      <c r="T5">
        <v>2</v>
      </c>
      <c r="U5" s="4">
        <v>0.68958333333333333</v>
      </c>
      <c r="W5" s="7" t="s">
        <v>62</v>
      </c>
      <c r="X5" s="7" t="s">
        <v>65</v>
      </c>
    </row>
    <row r="6" spans="1:24" s="1" customFormat="1" x14ac:dyDescent="0.25">
      <c r="B6" s="1" t="s">
        <v>6</v>
      </c>
      <c r="D6" s="1">
        <f>D4+D5</f>
        <v>0</v>
      </c>
      <c r="E6" s="1">
        <f t="shared" ref="E6:N6" si="0">E4+E5</f>
        <v>0</v>
      </c>
      <c r="G6" s="1">
        <f t="shared" si="0"/>
        <v>0</v>
      </c>
      <c r="H6" s="1">
        <f t="shared" si="0"/>
        <v>0</v>
      </c>
      <c r="J6" s="1">
        <f t="shared" si="0"/>
        <v>2</v>
      </c>
      <c r="K6" s="1">
        <f t="shared" si="0"/>
        <v>2</v>
      </c>
      <c r="M6" s="1">
        <f t="shared" si="0"/>
        <v>15</v>
      </c>
      <c r="N6" s="1">
        <f t="shared" si="0"/>
        <v>15</v>
      </c>
      <c r="P6" s="1">
        <f t="shared" ref="P6:Q6" si="1">P4+P5</f>
        <v>7</v>
      </c>
      <c r="Q6" s="1">
        <f t="shared" si="1"/>
        <v>7</v>
      </c>
      <c r="S6" s="1">
        <f t="shared" ref="S6:T6" si="2">S4+S5</f>
        <v>2</v>
      </c>
      <c r="T6" s="1">
        <f t="shared" si="2"/>
        <v>2</v>
      </c>
    </row>
    <row r="9" spans="1:24" x14ac:dyDescent="0.25">
      <c r="A9">
        <v>1</v>
      </c>
      <c r="B9" t="s">
        <v>36</v>
      </c>
      <c r="D9">
        <v>22</v>
      </c>
      <c r="E9">
        <v>0</v>
      </c>
      <c r="F9" s="4">
        <v>0.30833333333333335</v>
      </c>
      <c r="G9">
        <v>0</v>
      </c>
      <c r="H9">
        <v>0</v>
      </c>
      <c r="I9" s="4">
        <v>0.33402777777777781</v>
      </c>
      <c r="J9">
        <v>1</v>
      </c>
      <c r="K9">
        <v>0</v>
      </c>
      <c r="L9" s="4">
        <v>0.42152777777777778</v>
      </c>
      <c r="M9">
        <v>0</v>
      </c>
      <c r="N9">
        <v>0</v>
      </c>
      <c r="O9" s="4">
        <v>0.5625</v>
      </c>
      <c r="P9">
        <v>0</v>
      </c>
      <c r="Q9">
        <v>0</v>
      </c>
      <c r="R9" s="4">
        <v>0.63194444444444442</v>
      </c>
      <c r="S9">
        <v>0</v>
      </c>
      <c r="T9">
        <v>0</v>
      </c>
      <c r="U9" s="4">
        <v>0.69097222222222221</v>
      </c>
    </row>
    <row r="10" spans="1:24" x14ac:dyDescent="0.25">
      <c r="A10">
        <v>2</v>
      </c>
      <c r="B10" t="s">
        <v>7</v>
      </c>
      <c r="D10">
        <v>0</v>
      </c>
      <c r="E10">
        <v>22</v>
      </c>
      <c r="F10" s="4">
        <v>0.31736111111111115</v>
      </c>
      <c r="G10">
        <v>0</v>
      </c>
      <c r="H10">
        <v>0</v>
      </c>
      <c r="I10" s="4">
        <v>0.34652777777777777</v>
      </c>
      <c r="J10">
        <v>0</v>
      </c>
      <c r="K10">
        <v>1</v>
      </c>
      <c r="L10" s="4">
        <v>0.43402777777777773</v>
      </c>
      <c r="M10">
        <v>0</v>
      </c>
      <c r="N10">
        <v>0</v>
      </c>
      <c r="O10" s="4">
        <v>0.57430555555555551</v>
      </c>
      <c r="P10">
        <v>0</v>
      </c>
      <c r="Q10">
        <v>0</v>
      </c>
      <c r="R10" s="4">
        <v>0.64374999999999993</v>
      </c>
      <c r="S10">
        <v>0</v>
      </c>
      <c r="T10">
        <v>0</v>
      </c>
      <c r="U10" s="4">
        <v>0.70208333333333339</v>
      </c>
    </row>
    <row r="11" spans="1:24" s="1" customFormat="1" x14ac:dyDescent="0.25">
      <c r="B11" s="1" t="s">
        <v>6</v>
      </c>
      <c r="D11" s="1">
        <f>D9+D10</f>
        <v>22</v>
      </c>
      <c r="E11" s="1">
        <f t="shared" ref="E11:N11" si="3">E9+E10</f>
        <v>22</v>
      </c>
      <c r="G11" s="1">
        <f t="shared" si="3"/>
        <v>0</v>
      </c>
      <c r="H11" s="1">
        <f t="shared" si="3"/>
        <v>0</v>
      </c>
      <c r="J11" s="1">
        <f t="shared" si="3"/>
        <v>1</v>
      </c>
      <c r="K11" s="1">
        <f t="shared" si="3"/>
        <v>1</v>
      </c>
      <c r="M11" s="1">
        <f t="shared" si="3"/>
        <v>0</v>
      </c>
      <c r="N11" s="1">
        <f t="shared" si="3"/>
        <v>0</v>
      </c>
      <c r="P11" s="1">
        <f t="shared" ref="P11:Q11" si="4">P9+P10</f>
        <v>0</v>
      </c>
      <c r="Q11" s="1">
        <f t="shared" si="4"/>
        <v>0</v>
      </c>
      <c r="S11" s="1">
        <f t="shared" ref="S11:T11" si="5">S9+S10</f>
        <v>0</v>
      </c>
      <c r="T11" s="1">
        <f t="shared" si="5"/>
        <v>0</v>
      </c>
    </row>
  </sheetData>
  <mergeCells count="20"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  <mergeCell ref="D1:F1"/>
    <mergeCell ref="G1:I1"/>
    <mergeCell ref="J1:L1"/>
    <mergeCell ref="M1:O1"/>
    <mergeCell ref="P1:R1"/>
    <mergeCell ref="S1:U1"/>
    <mergeCell ref="P2:Q2"/>
    <mergeCell ref="R2:R3"/>
    <mergeCell ref="S2:T2"/>
    <mergeCell ref="U2:U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N30" sqref="N30"/>
    </sheetView>
  </sheetViews>
  <sheetFormatPr defaultRowHeight="15" x14ac:dyDescent="0.25"/>
  <cols>
    <col min="2" max="2" width="18.28515625" customWidth="1"/>
    <col min="16" max="16" width="13.85546875" customWidth="1"/>
    <col min="17" max="17" width="12.140625" customWidth="1"/>
  </cols>
  <sheetData>
    <row r="1" spans="1:17" ht="47.25" x14ac:dyDescent="0.25">
      <c r="B1" s="2" t="s">
        <v>37</v>
      </c>
      <c r="C1" s="18" t="s">
        <v>82</v>
      </c>
      <c r="D1" s="18"/>
      <c r="E1" s="18"/>
      <c r="F1" s="18" t="s">
        <v>82</v>
      </c>
      <c r="G1" s="18"/>
      <c r="H1" s="18"/>
      <c r="I1" s="18" t="s">
        <v>82</v>
      </c>
      <c r="J1" s="18"/>
      <c r="K1" s="18"/>
      <c r="L1" s="18" t="s">
        <v>82</v>
      </c>
      <c r="M1" s="18"/>
      <c r="N1" s="18"/>
      <c r="O1" s="17"/>
      <c r="P1" s="17"/>
      <c r="Q1" s="17"/>
    </row>
    <row r="2" spans="1:17" s="1" customFormat="1" x14ac:dyDescent="0.25">
      <c r="A2" s="15" t="s">
        <v>0</v>
      </c>
      <c r="B2" s="15" t="s">
        <v>1</v>
      </c>
      <c r="C2" s="15" t="s">
        <v>5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/>
      <c r="P2" s="16"/>
      <c r="Q2" s="16"/>
    </row>
    <row r="3" spans="1:17" s="1" customFormat="1" x14ac:dyDescent="0.25">
      <c r="A3" s="15"/>
      <c r="B3" s="15"/>
      <c r="C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  <c r="P3" s="1" t="s">
        <v>71</v>
      </c>
      <c r="Q3" s="1" t="s">
        <v>79</v>
      </c>
    </row>
    <row r="4" spans="1:17" x14ac:dyDescent="0.25">
      <c r="A4">
        <v>1</v>
      </c>
      <c r="B4" t="s">
        <v>7</v>
      </c>
      <c r="C4" s="4">
        <v>0.28472222222222221</v>
      </c>
      <c r="D4">
        <v>10</v>
      </c>
      <c r="E4">
        <v>0</v>
      </c>
      <c r="F4" s="4">
        <v>0.45833333333333331</v>
      </c>
      <c r="G4">
        <v>15</v>
      </c>
      <c r="H4">
        <v>0</v>
      </c>
      <c r="I4" s="4">
        <v>0.5625</v>
      </c>
      <c r="J4">
        <v>20</v>
      </c>
      <c r="K4">
        <v>0</v>
      </c>
      <c r="L4" s="4">
        <v>0.6875</v>
      </c>
      <c r="M4">
        <v>14</v>
      </c>
      <c r="N4">
        <v>0</v>
      </c>
      <c r="P4" t="s">
        <v>62</v>
      </c>
      <c r="Q4" t="s">
        <v>63</v>
      </c>
    </row>
    <row r="5" spans="1:17" x14ac:dyDescent="0.25">
      <c r="A5">
        <v>2</v>
      </c>
      <c r="B5" t="s">
        <v>30</v>
      </c>
      <c r="C5" s="4">
        <v>0.28819444444444448</v>
      </c>
      <c r="D5">
        <v>5</v>
      </c>
      <c r="E5">
        <v>0</v>
      </c>
      <c r="F5" s="4">
        <v>0.46458333333333335</v>
      </c>
      <c r="G5">
        <v>15</v>
      </c>
      <c r="H5">
        <v>0</v>
      </c>
      <c r="I5" s="4">
        <v>0.56666666666666665</v>
      </c>
      <c r="J5">
        <v>31</v>
      </c>
      <c r="K5">
        <v>0</v>
      </c>
      <c r="L5" s="4">
        <v>0.69166666666666676</v>
      </c>
      <c r="M5">
        <v>8</v>
      </c>
      <c r="N5">
        <v>2</v>
      </c>
      <c r="P5" t="s">
        <v>62</v>
      </c>
      <c r="Q5" t="s">
        <v>70</v>
      </c>
    </row>
    <row r="6" spans="1:17" x14ac:dyDescent="0.25">
      <c r="A6">
        <v>3</v>
      </c>
      <c r="B6" t="s">
        <v>38</v>
      </c>
      <c r="C6" s="4">
        <v>0.29236111111111113</v>
      </c>
      <c r="D6">
        <v>0</v>
      </c>
      <c r="E6">
        <v>0</v>
      </c>
      <c r="F6" s="4">
        <v>0.47083333333333338</v>
      </c>
      <c r="G6">
        <v>0</v>
      </c>
      <c r="H6">
        <v>1</v>
      </c>
      <c r="I6" s="4">
        <v>0.57291666666666663</v>
      </c>
      <c r="J6">
        <v>0</v>
      </c>
      <c r="K6">
        <v>1</v>
      </c>
      <c r="L6" s="4">
        <v>0.69513888888888886</v>
      </c>
      <c r="M6">
        <v>0</v>
      </c>
      <c r="N6">
        <v>0</v>
      </c>
      <c r="P6" t="s">
        <v>69</v>
      </c>
      <c r="Q6" t="s">
        <v>70</v>
      </c>
    </row>
    <row r="7" spans="1:17" x14ac:dyDescent="0.25">
      <c r="A7">
        <v>4</v>
      </c>
      <c r="B7" t="s">
        <v>39</v>
      </c>
      <c r="C7" s="4">
        <v>0.29583333333333334</v>
      </c>
      <c r="D7">
        <v>0</v>
      </c>
      <c r="E7">
        <v>0</v>
      </c>
      <c r="F7" s="4">
        <v>0.47222222222222227</v>
      </c>
      <c r="G7">
        <v>0</v>
      </c>
      <c r="H7">
        <v>0</v>
      </c>
      <c r="I7" s="4">
        <v>0.57430555555555551</v>
      </c>
      <c r="J7">
        <v>0</v>
      </c>
      <c r="K7">
        <v>1</v>
      </c>
      <c r="L7" s="4">
        <v>0.69861111111111107</v>
      </c>
      <c r="M7">
        <v>0</v>
      </c>
      <c r="N7">
        <v>0</v>
      </c>
      <c r="P7" t="s">
        <v>69</v>
      </c>
      <c r="Q7" t="s">
        <v>83</v>
      </c>
    </row>
    <row r="8" spans="1:17" x14ac:dyDescent="0.25">
      <c r="A8">
        <v>5</v>
      </c>
      <c r="B8" t="s">
        <v>40</v>
      </c>
      <c r="C8" s="4">
        <v>0.29930555555555555</v>
      </c>
      <c r="D8">
        <v>3</v>
      </c>
      <c r="E8">
        <v>2</v>
      </c>
      <c r="F8" s="4">
        <v>0.47500000000000003</v>
      </c>
      <c r="G8">
        <v>0</v>
      </c>
      <c r="H8">
        <v>5</v>
      </c>
      <c r="I8" s="4">
        <v>0.58124999999999993</v>
      </c>
      <c r="J8">
        <v>15</v>
      </c>
      <c r="K8">
        <v>0</v>
      </c>
      <c r="L8" s="4">
        <v>0.70416666666666661</v>
      </c>
      <c r="M8">
        <v>1</v>
      </c>
      <c r="N8">
        <v>5</v>
      </c>
      <c r="P8" t="s">
        <v>62</v>
      </c>
      <c r="Q8" t="s">
        <v>70</v>
      </c>
    </row>
    <row r="9" spans="1:17" x14ac:dyDescent="0.25">
      <c r="A9">
        <v>6</v>
      </c>
      <c r="B9" t="s">
        <v>41</v>
      </c>
      <c r="C9" s="4">
        <v>0.30277777777777776</v>
      </c>
      <c r="D9">
        <v>0</v>
      </c>
      <c r="E9">
        <v>1</v>
      </c>
      <c r="F9" s="4">
        <v>0.47916666666666669</v>
      </c>
      <c r="G9">
        <v>0</v>
      </c>
      <c r="H9">
        <v>7</v>
      </c>
      <c r="I9" s="4">
        <v>0.58680555555555558</v>
      </c>
      <c r="J9">
        <v>0</v>
      </c>
      <c r="K9">
        <v>5</v>
      </c>
      <c r="L9" s="4">
        <v>0.70694444444444438</v>
      </c>
      <c r="M9">
        <v>1</v>
      </c>
      <c r="N9">
        <v>2</v>
      </c>
      <c r="P9" t="s">
        <v>62</v>
      </c>
      <c r="Q9" t="s">
        <v>70</v>
      </c>
    </row>
    <row r="10" spans="1:17" x14ac:dyDescent="0.25">
      <c r="A10">
        <v>7</v>
      </c>
      <c r="B10" t="s">
        <v>42</v>
      </c>
      <c r="C10" s="4">
        <v>0.30555555555555552</v>
      </c>
      <c r="D10">
        <v>0</v>
      </c>
      <c r="E10">
        <v>1</v>
      </c>
      <c r="F10" s="4">
        <v>0.48125000000000001</v>
      </c>
      <c r="G10">
        <v>8</v>
      </c>
      <c r="H10">
        <v>7</v>
      </c>
      <c r="I10" s="4">
        <v>0.59027777777777779</v>
      </c>
      <c r="J10">
        <v>3</v>
      </c>
      <c r="K10">
        <v>20</v>
      </c>
      <c r="L10" s="4">
        <v>0.70833333333333337</v>
      </c>
      <c r="M10">
        <v>0</v>
      </c>
      <c r="N10">
        <v>4</v>
      </c>
      <c r="P10" t="s">
        <v>62</v>
      </c>
      <c r="Q10" t="s">
        <v>70</v>
      </c>
    </row>
    <row r="11" spans="1:17" x14ac:dyDescent="0.25">
      <c r="A11">
        <v>8</v>
      </c>
      <c r="B11" t="s">
        <v>43</v>
      </c>
      <c r="C11" s="4">
        <v>0.30902777777777779</v>
      </c>
      <c r="D11">
        <v>0</v>
      </c>
      <c r="E11">
        <v>4</v>
      </c>
      <c r="F11" s="4">
        <v>0.48749999999999999</v>
      </c>
      <c r="G11">
        <v>0</v>
      </c>
      <c r="H11">
        <v>5</v>
      </c>
      <c r="I11" s="4">
        <v>0.59375</v>
      </c>
      <c r="J11">
        <v>1</v>
      </c>
      <c r="K11">
        <v>20</v>
      </c>
      <c r="L11" s="4">
        <v>0.71180555555555547</v>
      </c>
      <c r="M11">
        <v>0</v>
      </c>
      <c r="N11">
        <v>5</v>
      </c>
      <c r="P11" t="s">
        <v>62</v>
      </c>
      <c r="Q11" t="s">
        <v>70</v>
      </c>
    </row>
    <row r="12" spans="1:17" x14ac:dyDescent="0.25">
      <c r="A12">
        <v>9</v>
      </c>
      <c r="B12" t="s">
        <v>44</v>
      </c>
      <c r="C12" s="4">
        <v>0.31597222222222221</v>
      </c>
      <c r="D12">
        <v>0</v>
      </c>
      <c r="E12">
        <v>10</v>
      </c>
      <c r="F12" s="4">
        <v>0.4909722222222222</v>
      </c>
      <c r="G12">
        <v>0</v>
      </c>
      <c r="H12">
        <v>13</v>
      </c>
      <c r="I12" s="4">
        <v>0.59722222222222221</v>
      </c>
      <c r="J12">
        <v>0</v>
      </c>
      <c r="K12">
        <v>23</v>
      </c>
      <c r="L12" s="4">
        <v>0.71527777777777779</v>
      </c>
      <c r="M12">
        <v>0</v>
      </c>
      <c r="N12">
        <v>6</v>
      </c>
      <c r="P12" t="s">
        <v>62</v>
      </c>
      <c r="Q12" t="s">
        <v>70</v>
      </c>
    </row>
    <row r="13" spans="1:17" s="1" customFormat="1" x14ac:dyDescent="0.25">
      <c r="B13" s="1" t="s">
        <v>6</v>
      </c>
      <c r="D13" s="1">
        <f>SUM(D4:D12)</f>
        <v>18</v>
      </c>
      <c r="E13" s="1">
        <f t="shared" ref="E13:N13" si="0">SUM(E4:E12)</f>
        <v>18</v>
      </c>
      <c r="G13" s="1">
        <f t="shared" si="0"/>
        <v>38</v>
      </c>
      <c r="H13" s="1">
        <f t="shared" si="0"/>
        <v>38</v>
      </c>
      <c r="J13" s="1">
        <f t="shared" si="0"/>
        <v>70</v>
      </c>
      <c r="K13" s="1">
        <f t="shared" si="0"/>
        <v>70</v>
      </c>
      <c r="M13" s="1">
        <f t="shared" si="0"/>
        <v>24</v>
      </c>
      <c r="N13" s="1">
        <f t="shared" si="0"/>
        <v>24</v>
      </c>
    </row>
    <row r="16" spans="1:17" x14ac:dyDescent="0.25">
      <c r="A16">
        <v>1</v>
      </c>
      <c r="B16" t="s">
        <v>44</v>
      </c>
      <c r="C16" s="4">
        <v>0.34027777777777773</v>
      </c>
      <c r="D16">
        <v>10</v>
      </c>
      <c r="E16">
        <v>0</v>
      </c>
      <c r="F16" s="4">
        <v>0.52083333333333337</v>
      </c>
      <c r="G16">
        <v>8</v>
      </c>
      <c r="H16">
        <v>0</v>
      </c>
      <c r="I16" s="4">
        <v>0.625</v>
      </c>
      <c r="J16">
        <v>5</v>
      </c>
      <c r="K16">
        <v>0</v>
      </c>
      <c r="L16" s="4">
        <v>0.74305555555555547</v>
      </c>
      <c r="M16">
        <v>4</v>
      </c>
      <c r="N16">
        <v>0</v>
      </c>
    </row>
    <row r="17" spans="1:14" x14ac:dyDescent="0.25">
      <c r="A17">
        <v>2</v>
      </c>
      <c r="B17" t="s">
        <v>43</v>
      </c>
      <c r="C17" s="4">
        <v>0.34375</v>
      </c>
      <c r="D17">
        <v>0</v>
      </c>
      <c r="E17">
        <v>0</v>
      </c>
      <c r="F17" s="4">
        <v>0.52430555555555558</v>
      </c>
      <c r="G17">
        <v>1</v>
      </c>
      <c r="H17">
        <v>3</v>
      </c>
      <c r="I17" s="4">
        <v>0.62847222222222221</v>
      </c>
      <c r="J17">
        <v>5</v>
      </c>
      <c r="K17">
        <v>2</v>
      </c>
      <c r="L17" s="4">
        <v>0.74652777777777779</v>
      </c>
      <c r="M17">
        <v>1</v>
      </c>
      <c r="N17">
        <v>2</v>
      </c>
    </row>
    <row r="18" spans="1:14" x14ac:dyDescent="0.25">
      <c r="A18">
        <v>3</v>
      </c>
      <c r="B18" t="s">
        <v>42</v>
      </c>
      <c r="C18" s="4">
        <v>0.34583333333333338</v>
      </c>
      <c r="D18">
        <v>12</v>
      </c>
      <c r="E18">
        <v>4</v>
      </c>
      <c r="F18" s="4">
        <v>0.52569444444444446</v>
      </c>
      <c r="G18">
        <v>5</v>
      </c>
      <c r="H18">
        <v>2</v>
      </c>
      <c r="I18" s="4">
        <v>0.63194444444444442</v>
      </c>
      <c r="J18">
        <v>4</v>
      </c>
      <c r="K18">
        <v>2</v>
      </c>
      <c r="L18" s="4">
        <v>0.75208333333333333</v>
      </c>
      <c r="M18">
        <v>3</v>
      </c>
      <c r="N18">
        <v>0</v>
      </c>
    </row>
    <row r="19" spans="1:14" x14ac:dyDescent="0.25">
      <c r="A19">
        <v>4</v>
      </c>
      <c r="B19" t="s">
        <v>41</v>
      </c>
      <c r="C19" s="4">
        <v>0.34861111111111115</v>
      </c>
      <c r="D19">
        <v>5</v>
      </c>
      <c r="E19">
        <v>2</v>
      </c>
      <c r="F19" s="4">
        <v>0.53125</v>
      </c>
      <c r="G19">
        <v>2</v>
      </c>
      <c r="H19">
        <v>0</v>
      </c>
      <c r="I19" s="4">
        <v>0.63472222222222219</v>
      </c>
      <c r="J19">
        <v>1</v>
      </c>
      <c r="K19">
        <v>3</v>
      </c>
      <c r="L19" s="4">
        <v>0.75486111111111109</v>
      </c>
      <c r="M19">
        <v>0</v>
      </c>
      <c r="N19">
        <v>1</v>
      </c>
    </row>
    <row r="20" spans="1:14" x14ac:dyDescent="0.25">
      <c r="A20">
        <v>5</v>
      </c>
      <c r="B20" t="s">
        <v>40</v>
      </c>
      <c r="C20" s="4">
        <v>0.35625000000000001</v>
      </c>
      <c r="D20">
        <v>9</v>
      </c>
      <c r="E20">
        <v>10</v>
      </c>
      <c r="F20" s="4">
        <v>0.53472222222222221</v>
      </c>
      <c r="G20">
        <v>7</v>
      </c>
      <c r="H20">
        <v>2</v>
      </c>
      <c r="I20" s="4">
        <v>0.63750000000000007</v>
      </c>
      <c r="J20">
        <v>3</v>
      </c>
      <c r="K20">
        <v>4</v>
      </c>
      <c r="L20" s="4">
        <v>0.7583333333333333</v>
      </c>
      <c r="M20">
        <v>3</v>
      </c>
      <c r="N20">
        <v>0</v>
      </c>
    </row>
    <row r="21" spans="1:14" x14ac:dyDescent="0.25">
      <c r="A21">
        <v>6</v>
      </c>
      <c r="B21" t="s">
        <v>39</v>
      </c>
      <c r="C21" s="4">
        <v>0.36041666666666666</v>
      </c>
      <c r="D21">
        <v>0</v>
      </c>
      <c r="E21">
        <v>0</v>
      </c>
      <c r="F21" s="4">
        <v>0.54166666666666663</v>
      </c>
      <c r="G21">
        <v>0</v>
      </c>
      <c r="H21">
        <v>0</v>
      </c>
      <c r="I21" s="4">
        <v>0.64097222222222217</v>
      </c>
      <c r="J21">
        <v>0</v>
      </c>
      <c r="K21">
        <v>0</v>
      </c>
      <c r="L21" s="4">
        <v>0.76527777777777783</v>
      </c>
      <c r="M21">
        <v>1</v>
      </c>
      <c r="N21">
        <v>0</v>
      </c>
    </row>
    <row r="22" spans="1:14" x14ac:dyDescent="0.25">
      <c r="A22">
        <v>7</v>
      </c>
      <c r="B22" t="s">
        <v>38</v>
      </c>
      <c r="C22" s="4">
        <v>0.36319444444444443</v>
      </c>
      <c r="D22">
        <v>0</v>
      </c>
      <c r="E22">
        <v>0</v>
      </c>
      <c r="F22" s="4">
        <v>0.54305555555555551</v>
      </c>
      <c r="G22">
        <v>0</v>
      </c>
      <c r="H22">
        <v>0</v>
      </c>
      <c r="I22" s="4">
        <v>0.64861111111111114</v>
      </c>
      <c r="J22">
        <v>1</v>
      </c>
      <c r="K22">
        <v>0</v>
      </c>
      <c r="L22" s="4">
        <v>0.76736111111111116</v>
      </c>
      <c r="M22">
        <v>0</v>
      </c>
      <c r="N22">
        <v>0</v>
      </c>
    </row>
    <row r="23" spans="1:14" x14ac:dyDescent="0.25">
      <c r="A23">
        <v>8</v>
      </c>
      <c r="B23" t="s">
        <v>30</v>
      </c>
      <c r="C23" s="4">
        <v>0.36805555555555558</v>
      </c>
      <c r="D23">
        <v>0</v>
      </c>
      <c r="E23">
        <v>11</v>
      </c>
      <c r="F23" s="4">
        <v>0.54722222222222217</v>
      </c>
      <c r="G23">
        <v>0</v>
      </c>
      <c r="H23">
        <v>6</v>
      </c>
      <c r="I23" s="4">
        <v>0.65277777777777779</v>
      </c>
      <c r="J23">
        <v>0</v>
      </c>
      <c r="K23">
        <v>5</v>
      </c>
      <c r="L23" s="4">
        <v>0.77430555555555547</v>
      </c>
      <c r="M23">
        <v>0</v>
      </c>
      <c r="N23">
        <v>7</v>
      </c>
    </row>
    <row r="24" spans="1:14" x14ac:dyDescent="0.25">
      <c r="A24">
        <v>9</v>
      </c>
      <c r="B24" t="s">
        <v>7</v>
      </c>
      <c r="C24" s="4">
        <v>0.37152777777777773</v>
      </c>
      <c r="D24">
        <v>0</v>
      </c>
      <c r="E24">
        <v>9</v>
      </c>
      <c r="F24" s="4">
        <v>0.55208333333333337</v>
      </c>
      <c r="G24">
        <v>0</v>
      </c>
      <c r="H24">
        <v>10</v>
      </c>
      <c r="I24" s="4">
        <v>0.65625</v>
      </c>
      <c r="J24">
        <v>0</v>
      </c>
      <c r="K24">
        <v>3</v>
      </c>
      <c r="L24" s="4">
        <v>0.77708333333333324</v>
      </c>
      <c r="M24">
        <v>0</v>
      </c>
      <c r="N24">
        <v>2</v>
      </c>
    </row>
    <row r="25" spans="1:14" s="1" customFormat="1" x14ac:dyDescent="0.25">
      <c r="B25" s="1" t="s">
        <v>6</v>
      </c>
      <c r="D25" s="1">
        <f>SUM(D16:D24)</f>
        <v>36</v>
      </c>
      <c r="E25" s="1">
        <f t="shared" ref="E25:N25" si="1">SUM(E16:E24)</f>
        <v>36</v>
      </c>
      <c r="G25" s="1">
        <f t="shared" si="1"/>
        <v>23</v>
      </c>
      <c r="H25" s="1">
        <f t="shared" si="1"/>
        <v>23</v>
      </c>
      <c r="J25" s="1">
        <f t="shared" si="1"/>
        <v>19</v>
      </c>
      <c r="K25" s="1">
        <f t="shared" si="1"/>
        <v>19</v>
      </c>
      <c r="M25" s="1">
        <f t="shared" si="1"/>
        <v>12</v>
      </c>
      <c r="N25" s="1">
        <f t="shared" si="1"/>
        <v>12</v>
      </c>
    </row>
  </sheetData>
  <mergeCells count="17">
    <mergeCell ref="O1:Q1"/>
    <mergeCell ref="P2:Q2"/>
    <mergeCell ref="C1:E1"/>
    <mergeCell ref="F1:H1"/>
    <mergeCell ref="I1:K1"/>
    <mergeCell ref="L1:N1"/>
    <mergeCell ref="C2:C3"/>
    <mergeCell ref="J2:K2"/>
    <mergeCell ref="L2:L3"/>
    <mergeCell ref="M2:N2"/>
    <mergeCell ref="O2:O3"/>
    <mergeCell ref="I2:I3"/>
    <mergeCell ref="A2:A3"/>
    <mergeCell ref="B2:B3"/>
    <mergeCell ref="D2:E2"/>
    <mergeCell ref="F2:F3"/>
    <mergeCell ref="G2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J32" sqref="J32"/>
    </sheetView>
  </sheetViews>
  <sheetFormatPr defaultRowHeight="15" x14ac:dyDescent="0.25"/>
  <cols>
    <col min="2" max="2" width="18.28515625" customWidth="1"/>
  </cols>
  <sheetData>
    <row r="1" spans="1:15" ht="63" x14ac:dyDescent="0.25">
      <c r="B1" s="2" t="s">
        <v>45</v>
      </c>
      <c r="C1" s="18" t="s">
        <v>84</v>
      </c>
      <c r="D1" s="18"/>
      <c r="E1" s="18"/>
      <c r="F1" s="18" t="s">
        <v>84</v>
      </c>
      <c r="G1" s="18"/>
      <c r="H1" s="18"/>
      <c r="I1" s="18" t="s">
        <v>84</v>
      </c>
      <c r="J1" s="18"/>
      <c r="K1" s="18"/>
      <c r="L1" s="18" t="s">
        <v>84</v>
      </c>
      <c r="M1" s="18"/>
      <c r="N1" s="18"/>
    </row>
    <row r="2" spans="1:15" s="1" customFormat="1" x14ac:dyDescent="0.25">
      <c r="A2" s="15" t="s">
        <v>0</v>
      </c>
      <c r="B2" s="15" t="s">
        <v>1</v>
      </c>
      <c r="C2" s="15" t="s">
        <v>5</v>
      </c>
      <c r="D2" s="16" t="s">
        <v>2</v>
      </c>
      <c r="E2" s="16"/>
      <c r="F2" s="15" t="s">
        <v>5</v>
      </c>
      <c r="G2" s="16" t="s">
        <v>2</v>
      </c>
      <c r="H2" s="16"/>
      <c r="I2" s="15" t="s">
        <v>5</v>
      </c>
      <c r="J2" s="16" t="s">
        <v>2</v>
      </c>
      <c r="K2" s="16"/>
      <c r="L2" s="15" t="s">
        <v>5</v>
      </c>
      <c r="M2" s="16" t="s">
        <v>2</v>
      </c>
      <c r="N2" s="16"/>
      <c r="O2" s="15"/>
    </row>
    <row r="3" spans="1:15" s="1" customFormat="1" x14ac:dyDescent="0.25">
      <c r="A3" s="15"/>
      <c r="B3" s="15"/>
      <c r="C3" s="15"/>
      <c r="D3" s="1" t="s">
        <v>3</v>
      </c>
      <c r="E3" s="1" t="s">
        <v>4</v>
      </c>
      <c r="F3" s="15"/>
      <c r="G3" s="1" t="s">
        <v>3</v>
      </c>
      <c r="H3" s="1" t="s">
        <v>4</v>
      </c>
      <c r="I3" s="15"/>
      <c r="J3" s="1" t="s">
        <v>3</v>
      </c>
      <c r="K3" s="1" t="s">
        <v>4</v>
      </c>
      <c r="L3" s="15"/>
      <c r="M3" s="1" t="s">
        <v>3</v>
      </c>
      <c r="N3" s="1" t="s">
        <v>4</v>
      </c>
      <c r="O3" s="15"/>
    </row>
    <row r="4" spans="1:15" x14ac:dyDescent="0.25">
      <c r="A4">
        <v>1</v>
      </c>
      <c r="B4" t="s">
        <v>7</v>
      </c>
      <c r="C4" s="4">
        <v>0.71875</v>
      </c>
      <c r="D4">
        <v>10</v>
      </c>
      <c r="E4">
        <v>0</v>
      </c>
      <c r="F4" s="4">
        <v>0.47916666666666669</v>
      </c>
      <c r="G4">
        <v>5</v>
      </c>
      <c r="H4">
        <v>0</v>
      </c>
      <c r="I4" s="4">
        <v>0.64236111111111105</v>
      </c>
      <c r="J4">
        <v>6</v>
      </c>
      <c r="K4">
        <v>0</v>
      </c>
    </row>
    <row r="5" spans="1:15" x14ac:dyDescent="0.25">
      <c r="A5">
        <v>2</v>
      </c>
      <c r="B5" t="s">
        <v>30</v>
      </c>
      <c r="C5" s="4">
        <v>0.72222222222222221</v>
      </c>
      <c r="D5">
        <v>4</v>
      </c>
      <c r="E5">
        <v>0</v>
      </c>
      <c r="F5" s="4">
        <v>0.4826388888888889</v>
      </c>
      <c r="G5">
        <v>8</v>
      </c>
      <c r="H5">
        <v>0</v>
      </c>
      <c r="I5" s="4">
        <v>0.64652777777777781</v>
      </c>
      <c r="J5">
        <v>4</v>
      </c>
      <c r="K5">
        <v>0</v>
      </c>
    </row>
    <row r="6" spans="1:15" x14ac:dyDescent="0.25">
      <c r="A6">
        <v>3</v>
      </c>
      <c r="B6" t="s">
        <v>38</v>
      </c>
      <c r="C6" s="4">
        <v>0.72638888888888886</v>
      </c>
      <c r="D6">
        <v>0</v>
      </c>
      <c r="E6">
        <v>0</v>
      </c>
      <c r="F6" s="4">
        <v>0.4861111111111111</v>
      </c>
      <c r="G6">
        <v>0</v>
      </c>
      <c r="H6">
        <v>0</v>
      </c>
      <c r="I6" s="4">
        <v>0.65</v>
      </c>
      <c r="J6">
        <v>0</v>
      </c>
      <c r="K6">
        <v>0</v>
      </c>
    </row>
    <row r="7" spans="1:15" x14ac:dyDescent="0.25">
      <c r="A7">
        <v>4</v>
      </c>
      <c r="B7" t="s">
        <v>39</v>
      </c>
      <c r="C7" s="4">
        <v>0.72916666666666663</v>
      </c>
      <c r="D7">
        <v>0</v>
      </c>
      <c r="E7">
        <v>0</v>
      </c>
      <c r="F7" s="4">
        <v>0.48888888888888887</v>
      </c>
      <c r="G7">
        <v>0</v>
      </c>
      <c r="H7">
        <v>0</v>
      </c>
      <c r="I7" s="4">
        <v>0.65277777777777779</v>
      </c>
      <c r="J7">
        <v>0</v>
      </c>
      <c r="K7">
        <v>0</v>
      </c>
    </row>
    <row r="8" spans="1:15" x14ac:dyDescent="0.25">
      <c r="A8">
        <v>5</v>
      </c>
      <c r="B8" t="s">
        <v>40</v>
      </c>
      <c r="C8" s="4">
        <v>0.73402777777777783</v>
      </c>
      <c r="D8">
        <v>1</v>
      </c>
      <c r="E8">
        <v>3</v>
      </c>
      <c r="F8" s="4">
        <v>0.49305555555555558</v>
      </c>
      <c r="G8">
        <v>3</v>
      </c>
      <c r="H8">
        <v>2</v>
      </c>
      <c r="I8" s="4">
        <v>0.65694444444444444</v>
      </c>
      <c r="J8">
        <v>0</v>
      </c>
      <c r="K8">
        <v>2</v>
      </c>
    </row>
    <row r="9" spans="1:15" x14ac:dyDescent="0.25">
      <c r="A9">
        <v>6</v>
      </c>
      <c r="B9" t="s">
        <v>46</v>
      </c>
      <c r="C9" s="4">
        <v>0.73611111111111116</v>
      </c>
      <c r="D9">
        <v>0</v>
      </c>
      <c r="E9">
        <v>2</v>
      </c>
      <c r="F9" s="4">
        <v>0.49444444444444446</v>
      </c>
      <c r="G9">
        <v>0</v>
      </c>
      <c r="H9">
        <v>0</v>
      </c>
      <c r="I9" s="4">
        <v>0.65902777777777777</v>
      </c>
      <c r="J9">
        <v>0</v>
      </c>
      <c r="K9">
        <v>1</v>
      </c>
    </row>
    <row r="10" spans="1:15" x14ac:dyDescent="0.25">
      <c r="A10">
        <v>7</v>
      </c>
      <c r="B10" t="s">
        <v>47</v>
      </c>
      <c r="C10" s="4">
        <v>0.73819444444444438</v>
      </c>
      <c r="D10">
        <v>0</v>
      </c>
      <c r="E10">
        <v>1</v>
      </c>
      <c r="F10" s="4">
        <v>0.49652777777777773</v>
      </c>
      <c r="G10">
        <v>0</v>
      </c>
      <c r="H10">
        <v>0</v>
      </c>
      <c r="I10" s="4">
        <v>0.66041666666666665</v>
      </c>
      <c r="J10">
        <v>0</v>
      </c>
      <c r="K10">
        <v>0</v>
      </c>
    </row>
    <row r="11" spans="1:15" x14ac:dyDescent="0.25">
      <c r="A11">
        <v>8</v>
      </c>
      <c r="B11" t="s">
        <v>48</v>
      </c>
      <c r="C11" s="4">
        <v>0.74305555555555547</v>
      </c>
      <c r="D11">
        <v>0</v>
      </c>
      <c r="E11">
        <v>0</v>
      </c>
      <c r="F11" s="4">
        <v>0.5</v>
      </c>
      <c r="G11">
        <v>1</v>
      </c>
      <c r="H11">
        <v>1</v>
      </c>
      <c r="I11" s="4">
        <v>0.66249999999999998</v>
      </c>
      <c r="J11">
        <v>0</v>
      </c>
      <c r="K11">
        <v>2</v>
      </c>
    </row>
    <row r="12" spans="1:15" x14ac:dyDescent="0.25">
      <c r="A12">
        <v>9</v>
      </c>
      <c r="B12" t="s">
        <v>49</v>
      </c>
      <c r="C12" s="4">
        <v>0.74652777777777779</v>
      </c>
      <c r="D12">
        <v>0</v>
      </c>
      <c r="E12">
        <v>9</v>
      </c>
      <c r="F12" s="4">
        <v>0.50347222222222221</v>
      </c>
      <c r="G12">
        <v>0</v>
      </c>
      <c r="H12">
        <v>14</v>
      </c>
      <c r="I12" s="4">
        <v>0.66319444444444442</v>
      </c>
      <c r="J12">
        <v>0</v>
      </c>
      <c r="K12">
        <v>5</v>
      </c>
    </row>
    <row r="13" spans="1:15" s="1" customFormat="1" x14ac:dyDescent="0.25">
      <c r="B13" s="1" t="s">
        <v>6</v>
      </c>
      <c r="D13" s="1">
        <f>SUM(D4:D12)</f>
        <v>15</v>
      </c>
      <c r="E13" s="1">
        <f t="shared" ref="E13:N13" si="0">SUM(E4:E12)</f>
        <v>15</v>
      </c>
      <c r="G13" s="1">
        <f t="shared" si="0"/>
        <v>17</v>
      </c>
      <c r="H13" s="1">
        <f t="shared" si="0"/>
        <v>17</v>
      </c>
      <c r="J13" s="1">
        <f t="shared" si="0"/>
        <v>10</v>
      </c>
      <c r="K13" s="1">
        <f t="shared" si="0"/>
        <v>10</v>
      </c>
      <c r="M13" s="1">
        <f t="shared" si="0"/>
        <v>0</v>
      </c>
      <c r="N13" s="1">
        <f t="shared" si="0"/>
        <v>0</v>
      </c>
    </row>
    <row r="16" spans="1:15" x14ac:dyDescent="0.25">
      <c r="A16">
        <v>1</v>
      </c>
      <c r="B16" t="s">
        <v>49</v>
      </c>
      <c r="C16" s="4">
        <v>0.75</v>
      </c>
      <c r="D16">
        <v>5</v>
      </c>
      <c r="E16">
        <v>0</v>
      </c>
      <c r="F16" s="4">
        <v>0.50694444444444442</v>
      </c>
      <c r="G16">
        <v>3</v>
      </c>
      <c r="H16">
        <v>0</v>
      </c>
      <c r="I16" s="4">
        <v>0.6777777777777777</v>
      </c>
      <c r="J16">
        <v>0</v>
      </c>
      <c r="K16">
        <v>0</v>
      </c>
    </row>
    <row r="17" spans="1:14" x14ac:dyDescent="0.25">
      <c r="A17">
        <v>2</v>
      </c>
      <c r="B17" t="s">
        <v>48</v>
      </c>
      <c r="C17" s="4">
        <v>0.75277777777777777</v>
      </c>
      <c r="D17">
        <v>1</v>
      </c>
      <c r="E17">
        <v>0</v>
      </c>
      <c r="F17" s="4">
        <v>0.50902777777777775</v>
      </c>
      <c r="G17">
        <v>1</v>
      </c>
      <c r="H17">
        <v>0</v>
      </c>
      <c r="I17" s="4">
        <v>0.67222222222222217</v>
      </c>
      <c r="J17">
        <v>0</v>
      </c>
      <c r="K17">
        <v>0</v>
      </c>
    </row>
    <row r="18" spans="1:14" x14ac:dyDescent="0.25">
      <c r="A18">
        <v>3</v>
      </c>
      <c r="B18" t="s">
        <v>47</v>
      </c>
      <c r="C18" s="4">
        <v>0.75486111111111109</v>
      </c>
      <c r="D18">
        <v>1</v>
      </c>
      <c r="E18">
        <v>0</v>
      </c>
      <c r="F18" s="4">
        <v>0.51111111111111118</v>
      </c>
      <c r="G18">
        <v>0</v>
      </c>
      <c r="H18">
        <v>0</v>
      </c>
      <c r="I18" s="4">
        <v>0.6743055555555556</v>
      </c>
      <c r="J18">
        <v>0</v>
      </c>
      <c r="K18">
        <v>0</v>
      </c>
    </row>
    <row r="19" spans="1:14" x14ac:dyDescent="0.25">
      <c r="A19">
        <v>4</v>
      </c>
      <c r="B19" t="s">
        <v>46</v>
      </c>
      <c r="C19" s="4">
        <v>0.75763888888888886</v>
      </c>
      <c r="D19">
        <v>0</v>
      </c>
      <c r="E19">
        <v>0</v>
      </c>
      <c r="F19" s="4">
        <v>0.51388888888888895</v>
      </c>
      <c r="G19">
        <v>1</v>
      </c>
      <c r="H19">
        <v>1</v>
      </c>
      <c r="I19" s="4">
        <v>0.67638888888888893</v>
      </c>
      <c r="J19">
        <v>0</v>
      </c>
      <c r="K19">
        <v>0</v>
      </c>
    </row>
    <row r="20" spans="1:14" x14ac:dyDescent="0.25">
      <c r="A20">
        <v>5</v>
      </c>
      <c r="B20" t="s">
        <v>40</v>
      </c>
      <c r="C20" s="4">
        <v>0.76111111111111107</v>
      </c>
      <c r="D20">
        <v>0</v>
      </c>
      <c r="E20">
        <v>3</v>
      </c>
      <c r="F20" s="4">
        <v>0.51666666666666672</v>
      </c>
      <c r="G20">
        <v>2</v>
      </c>
      <c r="H20">
        <v>0</v>
      </c>
      <c r="I20" s="4">
        <v>0.67847222222222225</v>
      </c>
      <c r="J20">
        <v>1</v>
      </c>
      <c r="K20">
        <v>0</v>
      </c>
    </row>
    <row r="21" spans="1:14" x14ac:dyDescent="0.25">
      <c r="A21">
        <v>6</v>
      </c>
      <c r="B21" t="s">
        <v>39</v>
      </c>
      <c r="C21" s="4">
        <v>0.76388888888888884</v>
      </c>
      <c r="D21">
        <v>0</v>
      </c>
      <c r="E21">
        <v>0</v>
      </c>
      <c r="F21" s="4">
        <v>0.51944444444444449</v>
      </c>
      <c r="G21">
        <v>0</v>
      </c>
      <c r="H21">
        <v>0</v>
      </c>
      <c r="I21" s="4">
        <v>0.68333333333333324</v>
      </c>
      <c r="J21">
        <v>0</v>
      </c>
      <c r="K21">
        <v>0</v>
      </c>
    </row>
    <row r="22" spans="1:14" x14ac:dyDescent="0.25">
      <c r="A22">
        <v>7</v>
      </c>
      <c r="B22" t="s">
        <v>38</v>
      </c>
      <c r="C22" s="4">
        <v>0.76874999999999993</v>
      </c>
      <c r="D22">
        <v>0</v>
      </c>
      <c r="E22">
        <v>0</v>
      </c>
      <c r="F22" s="4">
        <v>0.52430555555555558</v>
      </c>
      <c r="G22">
        <v>0</v>
      </c>
      <c r="H22">
        <v>0</v>
      </c>
      <c r="I22" s="4">
        <v>0.68611111111111101</v>
      </c>
      <c r="J22">
        <v>0</v>
      </c>
      <c r="K22">
        <v>0</v>
      </c>
    </row>
    <row r="23" spans="1:14" x14ac:dyDescent="0.25">
      <c r="A23">
        <v>8</v>
      </c>
      <c r="B23" t="s">
        <v>30</v>
      </c>
      <c r="C23" s="4">
        <v>0.7729166666666667</v>
      </c>
      <c r="D23">
        <v>0</v>
      </c>
      <c r="E23">
        <v>3</v>
      </c>
      <c r="F23" s="4">
        <v>0.52638888888888891</v>
      </c>
      <c r="G23">
        <v>0</v>
      </c>
      <c r="H23">
        <v>2</v>
      </c>
      <c r="I23" s="4">
        <v>0.69097222222222221</v>
      </c>
      <c r="J23">
        <v>0</v>
      </c>
      <c r="K23">
        <v>0</v>
      </c>
    </row>
    <row r="24" spans="1:14" x14ac:dyDescent="0.25">
      <c r="A24">
        <v>9</v>
      </c>
      <c r="B24" t="s">
        <v>7</v>
      </c>
      <c r="C24" s="4">
        <v>0.77638888888888891</v>
      </c>
      <c r="D24">
        <v>0</v>
      </c>
      <c r="E24">
        <v>1</v>
      </c>
      <c r="F24" s="4">
        <v>0.53125</v>
      </c>
      <c r="G24">
        <v>0</v>
      </c>
      <c r="H24">
        <v>4</v>
      </c>
      <c r="I24" s="4">
        <v>0.69444444444444453</v>
      </c>
      <c r="J24">
        <v>0</v>
      </c>
      <c r="K24">
        <v>1</v>
      </c>
    </row>
    <row r="25" spans="1:14" s="1" customFormat="1" x14ac:dyDescent="0.25">
      <c r="B25" s="1" t="s">
        <v>6</v>
      </c>
      <c r="D25" s="1">
        <f>SUM(D16:D24)</f>
        <v>7</v>
      </c>
      <c r="E25" s="1">
        <f t="shared" ref="E25:N25" si="1">SUM(E16:E24)</f>
        <v>7</v>
      </c>
      <c r="G25" s="1">
        <f t="shared" si="1"/>
        <v>7</v>
      </c>
      <c r="H25" s="1">
        <f t="shared" si="1"/>
        <v>7</v>
      </c>
      <c r="J25" s="1">
        <f t="shared" si="1"/>
        <v>1</v>
      </c>
      <c r="K25" s="1">
        <f t="shared" si="1"/>
        <v>1</v>
      </c>
      <c r="M25" s="1">
        <f t="shared" si="1"/>
        <v>0</v>
      </c>
      <c r="N25" s="1">
        <f t="shared" si="1"/>
        <v>0</v>
      </c>
    </row>
    <row r="27" spans="1:14" x14ac:dyDescent="0.25">
      <c r="I27" s="17" t="s">
        <v>85</v>
      </c>
      <c r="J27" s="17"/>
      <c r="K27" s="17"/>
    </row>
  </sheetData>
  <mergeCells count="16">
    <mergeCell ref="I27:K27"/>
    <mergeCell ref="C1:E1"/>
    <mergeCell ref="F1:H1"/>
    <mergeCell ref="I1:K1"/>
    <mergeCell ref="L1:N1"/>
    <mergeCell ref="C2:C3"/>
    <mergeCell ref="J2:K2"/>
    <mergeCell ref="L2:L3"/>
    <mergeCell ref="M2:N2"/>
    <mergeCell ref="O2:O3"/>
    <mergeCell ref="A2:A3"/>
    <mergeCell ref="B2:B3"/>
    <mergeCell ref="D2:E2"/>
    <mergeCell ref="F2:F3"/>
    <mergeCell ref="G2:H2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113</vt:lpstr>
      <vt:lpstr>116</vt:lpstr>
      <vt:lpstr>117</vt:lpstr>
      <vt:lpstr>120</vt:lpstr>
      <vt:lpstr>121</vt:lpstr>
      <vt:lpstr>124</vt:lpstr>
      <vt:lpstr>128</vt:lpstr>
      <vt:lpstr>129</vt:lpstr>
      <vt:lpstr>130</vt:lpstr>
      <vt:lpstr>136</vt:lpstr>
      <vt:lpstr>137</vt:lpstr>
      <vt:lpstr>141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2019-05-13T06:48:16Z</dcterms:created>
  <dcterms:modified xsi:type="dcterms:W3CDTF">2019-05-31T10:06:26Z</dcterms:modified>
</cp:coreProperties>
</file>