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19" i="1"/>
  <c r="Q19" i="1"/>
  <c r="T19" i="1"/>
  <c r="U19" i="1"/>
  <c r="X19" i="1"/>
  <c r="Y19" i="1"/>
  <c r="P20" i="1"/>
  <c r="Q20" i="1"/>
  <c r="R20" i="1"/>
  <c r="R19" i="1" s="1"/>
  <c r="S20" i="1"/>
  <c r="S19" i="1" s="1"/>
  <c r="T20" i="1"/>
  <c r="U20" i="1"/>
  <c r="V20" i="1"/>
  <c r="V19" i="1" s="1"/>
  <c r="W20" i="1"/>
  <c r="W19" i="1" s="1"/>
  <c r="X20" i="1"/>
  <c r="Y20" i="1"/>
  <c r="Q21" i="1"/>
  <c r="R21" i="1"/>
  <c r="S21" i="1"/>
  <c r="T21" i="1"/>
  <c r="U21" i="1"/>
  <c r="V21" i="1"/>
  <c r="W21" i="1"/>
  <c r="X21" i="1"/>
  <c r="Y21" i="1"/>
  <c r="P21" i="1"/>
  <c r="P16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B15" i="1"/>
  <c r="C15" i="1"/>
  <c r="D15" i="1"/>
  <c r="E15" i="1"/>
  <c r="F15" i="1"/>
  <c r="G15" i="1"/>
  <c r="H15" i="1"/>
  <c r="I15" i="1"/>
  <c r="J15" i="1"/>
  <c r="K15" i="1"/>
  <c r="L15" i="1"/>
  <c r="A21" i="1"/>
  <c r="A22" i="1" s="1"/>
  <c r="B21" i="1"/>
  <c r="B22" i="1" s="1"/>
  <c r="C21" i="1"/>
  <c r="D21" i="1"/>
  <c r="E21" i="1"/>
  <c r="E22" i="1" s="1"/>
  <c r="F21" i="1"/>
  <c r="F22" i="1" s="1"/>
  <c r="G21" i="1"/>
  <c r="H21" i="1"/>
  <c r="I21" i="1"/>
  <c r="I22" i="1" s="1"/>
  <c r="J21" i="1"/>
  <c r="J22" i="1" s="1"/>
  <c r="C22" i="1"/>
  <c r="D22" i="1"/>
  <c r="G22" i="1"/>
  <c r="H22" i="1"/>
  <c r="B20" i="1"/>
  <c r="C20" i="1"/>
  <c r="D20" i="1"/>
  <c r="E20" i="1"/>
  <c r="F20" i="1"/>
  <c r="G20" i="1"/>
  <c r="H20" i="1"/>
  <c r="I20" i="1"/>
  <c r="J20" i="1"/>
  <c r="A20" i="1"/>
  <c r="A15" i="1"/>
  <c r="AE21" i="1"/>
  <c r="AE22" i="1"/>
  <c r="AC21" i="1"/>
  <c r="AC22" i="1"/>
  <c r="AE16" i="1"/>
  <c r="AE17" i="1"/>
  <c r="AC16" i="1"/>
  <c r="AC17" i="1"/>
  <c r="AC20" i="1"/>
  <c r="AE20" i="1" s="1"/>
  <c r="AC15" i="1"/>
  <c r="AE15" i="1" s="1"/>
</calcChain>
</file>

<file path=xl/sharedStrings.xml><?xml version="1.0" encoding="utf-8"?>
<sst xmlns="http://schemas.openxmlformats.org/spreadsheetml/2006/main" count="72" uniqueCount="43">
  <si>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</si>
  <si>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</si>
  <si>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</si>
  <si>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</si>
  <si>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</si>
  <si>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</si>
  <si>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</si>
  <si>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</si>
  <si>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</si>
  <si>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</si>
  <si>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</si>
  <si>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</si>
  <si>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</si>
  <si>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</si>
  <si>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</si>
  <si>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</si>
  <si>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</si>
  <si>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</si>
  <si>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</si>
  <si>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</si>
  <si>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</si>
  <si>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</si>
  <si>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</si>
  <si>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</si>
  <si>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</si>
  <si>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Tarnaveni Combinat</t>
  </si>
  <si>
    <t>Dambau</t>
  </si>
  <si>
    <t>Adamus</t>
  </si>
  <si>
    <t>Emitent</t>
  </si>
  <si>
    <r>
      <t xml:space="preserve">    Codul traseului:</t>
    </r>
    <r>
      <rPr>
        <b/>
        <sz val="10"/>
        <rFont val="Arial"/>
        <family val="2"/>
      </rPr>
      <t xml:space="preserve"> 094</t>
    </r>
  </si>
  <si>
    <r>
      <t xml:space="preserve">A. Denumirea traseului: </t>
    </r>
    <r>
      <rPr>
        <b/>
        <sz val="10"/>
        <rFont val="Arial"/>
        <family val="2"/>
        <charset val="238"/>
      </rPr>
      <t>Tarnaveni - Adamus</t>
    </r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</si>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</sst>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/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1" fillId="0" borderId="0" xfId="0" applyFont="1"/>
    <xf numFmtId="0" fontId="1" fillId="0" borderId="13" xfId="0" applyFont="1" applyBorder="1"/>
    <xf numFmtId="0" fontId="1" fillId="0" borderId="12" xfId="0" applyFont="1" applyBorder="1"/>
    <xf numFmtId="0" fontId="1" fillId="0" borderId="2" xfId="0" applyFont="1" applyBorder="1"/>
    <xf numFmtId="20" fontId="1" fillId="0" borderId="10" xfId="0" applyNumberFormat="1" applyFont="1" applyFill="1" applyBorder="1"/>
    <xf numFmtId="20" fontId="1" fillId="0" borderId="11" xfId="0" applyNumberFormat="1" applyFont="1" applyFill="1" applyBorder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workbookViewId="0">
      <selection activeCell="P16" sqref="P16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2.570312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30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29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7</v>
      </c>
      <c r="O11" s="28"/>
      <c r="P11" s="25" t="s">
        <v>8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10</v>
      </c>
      <c r="N12" s="34"/>
      <c r="O12" s="33" t="s">
        <v>11</v>
      </c>
      <c r="P12" s="30" t="s">
        <v>9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12</v>
      </c>
      <c r="B13" s="36" t="s">
        <v>13</v>
      </c>
      <c r="C13" s="36" t="s">
        <v>14</v>
      </c>
      <c r="D13" s="36" t="s">
        <v>15</v>
      </c>
      <c r="E13" s="36" t="s">
        <v>16</v>
      </c>
      <c r="F13" s="36" t="s">
        <v>17</v>
      </c>
      <c r="G13" s="36" t="s">
        <v>18</v>
      </c>
      <c r="H13" s="36" t="s">
        <v>19</v>
      </c>
      <c r="I13" s="36" t="s">
        <v>20</v>
      </c>
      <c r="J13" s="36" t="s">
        <v>21</v>
      </c>
      <c r="K13" s="36" t="s">
        <v>22</v>
      </c>
      <c r="L13" s="37" t="s">
        <v>23</v>
      </c>
      <c r="M13" s="38"/>
      <c r="N13" s="39"/>
      <c r="O13" s="38"/>
      <c r="P13" s="35" t="s">
        <v>12</v>
      </c>
      <c r="Q13" s="36" t="s">
        <v>13</v>
      </c>
      <c r="R13" s="36" t="s">
        <v>14</v>
      </c>
      <c r="S13" s="36" t="s">
        <v>15</v>
      </c>
      <c r="T13" s="36" t="s">
        <v>16</v>
      </c>
      <c r="U13" s="36" t="s">
        <v>17</v>
      </c>
      <c r="V13" s="36" t="s">
        <v>18</v>
      </c>
      <c r="W13" s="36" t="s">
        <v>19</v>
      </c>
      <c r="X13" s="36" t="s">
        <v>20</v>
      </c>
      <c r="Y13" s="36" t="s">
        <v>21</v>
      </c>
      <c r="Z13" s="36" t="s">
        <v>22</v>
      </c>
      <c r="AA13" s="37" t="s">
        <v>23</v>
      </c>
    </row>
    <row r="14" spans="1:31" x14ac:dyDescent="0.25">
      <c r="A14" s="40">
        <v>0.22916666666666666</v>
      </c>
      <c r="B14" s="40">
        <v>0.25</v>
      </c>
      <c r="C14" s="40">
        <v>0.27083333333333331</v>
      </c>
      <c r="D14" s="40">
        <v>0.29166666666666669</v>
      </c>
      <c r="E14" s="40">
        <v>0.3125</v>
      </c>
      <c r="F14" s="40">
        <v>0.35416666666666669</v>
      </c>
      <c r="G14" s="40">
        <v>0.39583333333333331</v>
      </c>
      <c r="H14" s="40">
        <v>0.4375</v>
      </c>
      <c r="I14" s="40">
        <v>0.47916666666666669</v>
      </c>
      <c r="J14" s="52">
        <v>0.52083333333333337</v>
      </c>
      <c r="K14" s="52">
        <v>0.54166666666666663</v>
      </c>
      <c r="L14" s="52">
        <v>0.5625</v>
      </c>
      <c r="M14" s="42">
        <v>0</v>
      </c>
      <c r="N14" s="42">
        <v>1</v>
      </c>
      <c r="O14" s="42" t="s">
        <v>24</v>
      </c>
      <c r="P14" s="43">
        <f t="shared" ref="P14:P15" si="0">P15+$AE15</f>
        <v>0.26734953703703701</v>
      </c>
      <c r="Q14" s="43">
        <f t="shared" ref="Q14:Q15" si="1">Q15+$AE15</f>
        <v>0.28818287037037033</v>
      </c>
      <c r="R14" s="43">
        <f t="shared" ref="R14:R15" si="2">R15+$AE15</f>
        <v>0.3090162037037037</v>
      </c>
      <c r="S14" s="43">
        <f t="shared" ref="S14:S15" si="3">S15+$AE15</f>
        <v>0.32984953703703701</v>
      </c>
      <c r="T14" s="43">
        <f t="shared" ref="T14:T15" si="4">T15+$AE15</f>
        <v>0.35068287037037033</v>
      </c>
      <c r="U14" s="43">
        <f t="shared" ref="U14:U15" si="5">U15+$AE15</f>
        <v>0.39234953703703701</v>
      </c>
      <c r="V14" s="43">
        <f t="shared" ref="V14:V15" si="6">V15+$AE15</f>
        <v>0.4340162037037037</v>
      </c>
      <c r="W14" s="43">
        <f t="shared" ref="W14:W15" si="7">W15+$AE15</f>
        <v>0.47568287037037033</v>
      </c>
      <c r="X14" s="43">
        <f t="shared" ref="X14:X15" si="8">X15+$AE15</f>
        <v>0.51734953703703712</v>
      </c>
      <c r="Y14" s="43">
        <f t="shared" ref="Y14:Y15" si="9">Y15+$AE15</f>
        <v>0.55901620370370375</v>
      </c>
      <c r="Z14" s="43">
        <f t="shared" ref="Z14:Z15" si="10">Z15+$AE15</f>
        <v>0.57984953703703712</v>
      </c>
      <c r="AA14" s="43">
        <f t="shared" ref="AA14:AA15" si="11">AA15+$AE15</f>
        <v>0.60068287037037049</v>
      </c>
    </row>
    <row r="15" spans="1:31" x14ac:dyDescent="0.25">
      <c r="A15" s="43">
        <f>A14+$AE15</f>
        <v>0.23495370370370369</v>
      </c>
      <c r="B15" s="43">
        <f t="shared" ref="B15:L15" si="12">B14+$AE15</f>
        <v>0.25578703703703703</v>
      </c>
      <c r="C15" s="43">
        <f t="shared" si="12"/>
        <v>0.27662037037037035</v>
      </c>
      <c r="D15" s="43">
        <f t="shared" si="12"/>
        <v>0.29745370370370372</v>
      </c>
      <c r="E15" s="43">
        <f t="shared" si="12"/>
        <v>0.31828703703703703</v>
      </c>
      <c r="F15" s="43">
        <f t="shared" si="12"/>
        <v>0.35995370370370372</v>
      </c>
      <c r="G15" s="43">
        <f t="shared" si="12"/>
        <v>0.40162037037037035</v>
      </c>
      <c r="H15" s="43">
        <f t="shared" si="12"/>
        <v>0.44328703703703703</v>
      </c>
      <c r="I15" s="43">
        <f t="shared" si="12"/>
        <v>0.48495370370370372</v>
      </c>
      <c r="J15" s="43">
        <f t="shared" si="12"/>
        <v>0.52662037037037046</v>
      </c>
      <c r="K15" s="43">
        <f t="shared" si="12"/>
        <v>0.54745370370370372</v>
      </c>
      <c r="L15" s="43">
        <f t="shared" si="12"/>
        <v>0.56828703703703709</v>
      </c>
      <c r="M15" s="45">
        <v>3</v>
      </c>
      <c r="N15" s="45">
        <v>2</v>
      </c>
      <c r="O15" s="45" t="s">
        <v>25</v>
      </c>
      <c r="P15" s="43">
        <f t="shared" si="0"/>
        <v>0.26156249999999998</v>
      </c>
      <c r="Q15" s="43">
        <f t="shared" si="1"/>
        <v>0.28239583333333329</v>
      </c>
      <c r="R15" s="43">
        <f t="shared" si="2"/>
        <v>0.30322916666666666</v>
      </c>
      <c r="S15" s="43">
        <f t="shared" si="3"/>
        <v>0.32406249999999998</v>
      </c>
      <c r="T15" s="43">
        <f t="shared" si="4"/>
        <v>0.34489583333333329</v>
      </c>
      <c r="U15" s="43">
        <f t="shared" si="5"/>
        <v>0.38656249999999998</v>
      </c>
      <c r="V15" s="43">
        <f t="shared" si="6"/>
        <v>0.42822916666666666</v>
      </c>
      <c r="W15" s="43">
        <f t="shared" si="7"/>
        <v>0.46989583333333329</v>
      </c>
      <c r="X15" s="43">
        <f t="shared" si="8"/>
        <v>0.51156250000000003</v>
      </c>
      <c r="Y15" s="43">
        <f t="shared" si="9"/>
        <v>0.55322916666666666</v>
      </c>
      <c r="Z15" s="43">
        <f t="shared" si="10"/>
        <v>0.57406250000000003</v>
      </c>
      <c r="AA15" s="43">
        <f t="shared" si="11"/>
        <v>0.5948958333333334</v>
      </c>
      <c r="AC15">
        <f>M15-M14</f>
        <v>3</v>
      </c>
      <c r="AD15" s="54">
        <v>25</v>
      </c>
      <c r="AE15" s="55">
        <f>TIME(0,0,(60*AD$15*AC15/AD$16))</f>
        <v>5.7870370370370376E-3</v>
      </c>
    </row>
    <row r="16" spans="1:31" x14ac:dyDescent="0.25">
      <c r="A16" s="43">
        <f t="shared" ref="A16:A17" si="13">A15+$AE16</f>
        <v>0.23880787037037035</v>
      </c>
      <c r="B16" s="43">
        <f t="shared" ref="B16:B17" si="14">B15+$AE16</f>
        <v>0.25964120370370369</v>
      </c>
      <c r="C16" s="43">
        <f t="shared" ref="C16:C17" si="15">C15+$AE16</f>
        <v>0.28047453703703701</v>
      </c>
      <c r="D16" s="43">
        <f t="shared" ref="D16:D17" si="16">D15+$AE16</f>
        <v>0.30130787037037038</v>
      </c>
      <c r="E16" s="43">
        <f t="shared" ref="E16:E17" si="17">E15+$AE16</f>
        <v>0.32214120370370369</v>
      </c>
      <c r="F16" s="43">
        <f t="shared" ref="F16:F17" si="18">F15+$AE16</f>
        <v>0.36380787037037038</v>
      </c>
      <c r="G16" s="43">
        <f t="shared" ref="G16:G17" si="19">G15+$AE16</f>
        <v>0.40547453703703701</v>
      </c>
      <c r="H16" s="43">
        <f t="shared" ref="H16:H17" si="20">H15+$AE16</f>
        <v>0.44714120370370369</v>
      </c>
      <c r="I16" s="43">
        <f t="shared" ref="I16:I17" si="21">I15+$AE16</f>
        <v>0.48880787037037038</v>
      </c>
      <c r="J16" s="43">
        <f t="shared" ref="J16:J17" si="22">J15+$AE16</f>
        <v>0.53047453703703717</v>
      </c>
      <c r="K16" s="43">
        <f t="shared" ref="K16:K17" si="23">K15+$AE16</f>
        <v>0.55130787037037043</v>
      </c>
      <c r="L16" s="43">
        <f t="shared" ref="L16:L17" si="24">L15+$AE16</f>
        <v>0.5721412037037038</v>
      </c>
      <c r="M16" s="45">
        <v>5</v>
      </c>
      <c r="N16" s="42">
        <v>2</v>
      </c>
      <c r="O16" s="45" t="s">
        <v>26</v>
      </c>
      <c r="P16" s="43">
        <f>P17+$AE17</f>
        <v>0.25770833333333332</v>
      </c>
      <c r="Q16" s="43">
        <f t="shared" ref="Q16:AA16" si="25">Q17+$AE17</f>
        <v>0.27854166666666663</v>
      </c>
      <c r="R16" s="43">
        <f t="shared" si="25"/>
        <v>0.299375</v>
      </c>
      <c r="S16" s="43">
        <f t="shared" si="25"/>
        <v>0.32020833333333332</v>
      </c>
      <c r="T16" s="43">
        <f t="shared" si="25"/>
        <v>0.34104166666666663</v>
      </c>
      <c r="U16" s="43">
        <f t="shared" si="25"/>
        <v>0.38270833333333332</v>
      </c>
      <c r="V16" s="43">
        <f t="shared" si="25"/>
        <v>0.424375</v>
      </c>
      <c r="W16" s="43">
        <f t="shared" si="25"/>
        <v>0.46604166666666663</v>
      </c>
      <c r="X16" s="43">
        <f t="shared" si="25"/>
        <v>0.50770833333333332</v>
      </c>
      <c r="Y16" s="43">
        <f t="shared" si="25"/>
        <v>0.54937499999999995</v>
      </c>
      <c r="Z16" s="43">
        <f t="shared" si="25"/>
        <v>0.57020833333333332</v>
      </c>
      <c r="AA16" s="43">
        <f t="shared" si="25"/>
        <v>0.59104166666666669</v>
      </c>
      <c r="AC16">
        <f t="shared" ref="AC16:AC17" si="26">M16-M15</f>
        <v>2</v>
      </c>
      <c r="AD16" s="54">
        <v>9</v>
      </c>
      <c r="AE16" s="55">
        <f t="shared" ref="AE16:AE17" si="27">TIME(0,0,(60*AD$15*AC16/AD$16))</f>
        <v>3.8541666666666668E-3</v>
      </c>
    </row>
    <row r="17" spans="1:31" ht="15.75" thickBot="1" x14ac:dyDescent="0.3">
      <c r="A17" s="43">
        <f t="shared" si="13"/>
        <v>0.2465162037037037</v>
      </c>
      <c r="B17" s="43">
        <f t="shared" si="14"/>
        <v>0.26734953703703701</v>
      </c>
      <c r="C17" s="43">
        <f t="shared" si="15"/>
        <v>0.28818287037037033</v>
      </c>
      <c r="D17" s="43">
        <f t="shared" si="16"/>
        <v>0.3090162037037037</v>
      </c>
      <c r="E17" s="43">
        <f t="shared" si="17"/>
        <v>0.32984953703703701</v>
      </c>
      <c r="F17" s="43">
        <f t="shared" si="18"/>
        <v>0.3715162037037037</v>
      </c>
      <c r="G17" s="43">
        <f t="shared" si="19"/>
        <v>0.41318287037037033</v>
      </c>
      <c r="H17" s="43">
        <f t="shared" si="20"/>
        <v>0.45484953703703701</v>
      </c>
      <c r="I17" s="43">
        <f t="shared" si="21"/>
        <v>0.4965162037037037</v>
      </c>
      <c r="J17" s="43">
        <f t="shared" si="22"/>
        <v>0.53818287037037049</v>
      </c>
      <c r="K17" s="43">
        <f t="shared" si="23"/>
        <v>0.55901620370370375</v>
      </c>
      <c r="L17" s="43">
        <f t="shared" si="24"/>
        <v>0.57984953703703712</v>
      </c>
      <c r="M17" s="49">
        <v>9</v>
      </c>
      <c r="N17" s="49">
        <v>3</v>
      </c>
      <c r="O17" s="49" t="s">
        <v>27</v>
      </c>
      <c r="P17" s="43">
        <v>0.25</v>
      </c>
      <c r="Q17" s="43">
        <v>0.27083333333333331</v>
      </c>
      <c r="R17" s="43">
        <v>0.29166666666666669</v>
      </c>
      <c r="S17" s="43">
        <v>0.3125</v>
      </c>
      <c r="T17" s="43">
        <v>0.33333333333333331</v>
      </c>
      <c r="U17" s="43">
        <v>0.375</v>
      </c>
      <c r="V17" s="43">
        <v>0.41666666666666669</v>
      </c>
      <c r="W17" s="43">
        <v>0.45833333333333331</v>
      </c>
      <c r="X17" s="43">
        <v>0.5</v>
      </c>
      <c r="Y17" s="53">
        <v>0.54166666666666663</v>
      </c>
      <c r="Z17" s="53">
        <v>0.5625</v>
      </c>
      <c r="AA17" s="53">
        <v>0.58333333333333337</v>
      </c>
      <c r="AC17">
        <f t="shared" si="26"/>
        <v>4</v>
      </c>
      <c r="AE17" s="55">
        <f t="shared" si="27"/>
        <v>7.7083333333333335E-3</v>
      </c>
    </row>
    <row r="18" spans="1:31" ht="15.75" thickBot="1" x14ac:dyDescent="0.3">
      <c r="A18" s="35" t="s">
        <v>31</v>
      </c>
      <c r="B18" s="36" t="s">
        <v>32</v>
      </c>
      <c r="C18" s="36" t="s">
        <v>33</v>
      </c>
      <c r="D18" s="36" t="s">
        <v>34</v>
      </c>
      <c r="E18" s="36" t="s">
        <v>35</v>
      </c>
      <c r="F18" s="36" t="s">
        <v>36</v>
      </c>
      <c r="G18" s="36" t="s">
        <v>37</v>
      </c>
      <c r="H18" s="36" t="s">
        <v>38</v>
      </c>
      <c r="I18" s="36" t="s">
        <v>39</v>
      </c>
      <c r="J18" s="36" t="s">
        <v>40</v>
      </c>
      <c r="K18" s="36" t="s">
        <v>41</v>
      </c>
      <c r="L18" s="37" t="s">
        <v>42</v>
      </c>
      <c r="M18" s="50"/>
      <c r="N18" s="51"/>
      <c r="O18" s="50"/>
      <c r="P18" s="35" t="s">
        <v>31</v>
      </c>
      <c r="Q18" s="36" t="s">
        <v>32</v>
      </c>
      <c r="R18" s="36" t="s">
        <v>33</v>
      </c>
      <c r="S18" s="36" t="s">
        <v>34</v>
      </c>
      <c r="T18" s="36" t="s">
        <v>35</v>
      </c>
      <c r="U18" s="36" t="s">
        <v>36</v>
      </c>
      <c r="V18" s="36" t="s">
        <v>37</v>
      </c>
      <c r="W18" s="36" t="s">
        <v>38</v>
      </c>
      <c r="X18" s="36" t="s">
        <v>39</v>
      </c>
      <c r="Y18" s="36" t="s">
        <v>40</v>
      </c>
      <c r="Z18" s="36" t="s">
        <v>41</v>
      </c>
      <c r="AA18" s="37" t="s">
        <v>42</v>
      </c>
    </row>
    <row r="19" spans="1:31" x14ac:dyDescent="0.25">
      <c r="A19" s="40">
        <v>0.58333333333333337</v>
      </c>
      <c r="B19" s="40">
        <v>0.625</v>
      </c>
      <c r="C19" s="40">
        <v>0.64583333333333337</v>
      </c>
      <c r="D19" s="40">
        <v>0.6875</v>
      </c>
      <c r="E19" s="40">
        <v>0.72916666666666663</v>
      </c>
      <c r="F19" s="40">
        <v>0.77083333333333337</v>
      </c>
      <c r="G19" s="40">
        <v>0.8125</v>
      </c>
      <c r="H19" s="40">
        <v>0.85416666666666663</v>
      </c>
      <c r="I19" s="40">
        <v>0.89583333333333337</v>
      </c>
      <c r="J19" s="52">
        <v>0.97222222222222221</v>
      </c>
      <c r="K19" s="41"/>
      <c r="L19" s="41"/>
      <c r="M19" s="42">
        <v>0</v>
      </c>
      <c r="N19" s="42">
        <v>1</v>
      </c>
      <c r="O19" s="42" t="s">
        <v>24</v>
      </c>
      <c r="P19" s="43">
        <f t="shared" ref="P19:P20" si="28">P20+$AE20</f>
        <v>0.62151620370370375</v>
      </c>
      <c r="Q19" s="43">
        <f t="shared" ref="Q19:Q20" si="29">Q20+$AE20</f>
        <v>0.66318287037037049</v>
      </c>
      <c r="R19" s="43">
        <f t="shared" ref="R19:R20" si="30">R20+$AE20</f>
        <v>0.68401620370370375</v>
      </c>
      <c r="S19" s="43">
        <f t="shared" ref="S19:S20" si="31">S20+$AE20</f>
        <v>0.72568287037037049</v>
      </c>
      <c r="T19" s="43">
        <f t="shared" ref="T19:T20" si="32">T20+$AE20</f>
        <v>0.76734953703703712</v>
      </c>
      <c r="U19" s="43">
        <f t="shared" ref="U19:U20" si="33">U20+$AE20</f>
        <v>0.80901620370370375</v>
      </c>
      <c r="V19" s="43">
        <f t="shared" ref="V19:V20" si="34">V20+$AE20</f>
        <v>0.85068287037037049</v>
      </c>
      <c r="W19" s="43">
        <f t="shared" ref="W19:W20" si="35">W20+$AE20</f>
        <v>0.89234953703703712</v>
      </c>
      <c r="X19" s="43">
        <f t="shared" ref="X19:X20" si="36">X20+$AE20</f>
        <v>0.93401620370370375</v>
      </c>
      <c r="Y19" s="43">
        <f t="shared" ref="Y19:Y20" si="37">Y20+$AE20</f>
        <v>1.0104050925925925</v>
      </c>
      <c r="Z19" s="44"/>
      <c r="AA19" s="44"/>
    </row>
    <row r="20" spans="1:31" x14ac:dyDescent="0.25">
      <c r="A20" s="43">
        <f>A19+$AE20</f>
        <v>0.58912037037037046</v>
      </c>
      <c r="B20" s="43">
        <f t="shared" ref="B20:J20" si="38">B19+$AE20</f>
        <v>0.63078703703703709</v>
      </c>
      <c r="C20" s="43">
        <f t="shared" si="38"/>
        <v>0.65162037037037046</v>
      </c>
      <c r="D20" s="43">
        <f t="shared" si="38"/>
        <v>0.69328703703703709</v>
      </c>
      <c r="E20" s="43">
        <f t="shared" si="38"/>
        <v>0.73495370370370372</v>
      </c>
      <c r="F20" s="43">
        <f t="shared" si="38"/>
        <v>0.77662037037037046</v>
      </c>
      <c r="G20" s="43">
        <f t="shared" si="38"/>
        <v>0.81828703703703709</v>
      </c>
      <c r="H20" s="43">
        <f t="shared" si="38"/>
        <v>0.85995370370370372</v>
      </c>
      <c r="I20" s="43">
        <f t="shared" si="38"/>
        <v>0.90162037037037046</v>
      </c>
      <c r="J20" s="43">
        <f t="shared" si="38"/>
        <v>0.9780092592592593</v>
      </c>
      <c r="K20" s="44"/>
      <c r="L20" s="44"/>
      <c r="M20" s="45">
        <v>3</v>
      </c>
      <c r="N20" s="45">
        <v>2</v>
      </c>
      <c r="O20" s="45" t="s">
        <v>25</v>
      </c>
      <c r="P20" s="43">
        <f t="shared" si="28"/>
        <v>0.61572916666666666</v>
      </c>
      <c r="Q20" s="43">
        <f t="shared" si="29"/>
        <v>0.6573958333333334</v>
      </c>
      <c r="R20" s="43">
        <f t="shared" si="30"/>
        <v>0.67822916666666666</v>
      </c>
      <c r="S20" s="43">
        <f t="shared" si="31"/>
        <v>0.7198958333333334</v>
      </c>
      <c r="T20" s="43">
        <f t="shared" si="32"/>
        <v>0.76156250000000003</v>
      </c>
      <c r="U20" s="43">
        <f t="shared" si="33"/>
        <v>0.80322916666666666</v>
      </c>
      <c r="V20" s="43">
        <f t="shared" si="34"/>
        <v>0.8448958333333334</v>
      </c>
      <c r="W20" s="43">
        <f t="shared" si="35"/>
        <v>0.88656250000000003</v>
      </c>
      <c r="X20" s="43">
        <f t="shared" si="36"/>
        <v>0.92822916666666666</v>
      </c>
      <c r="Y20" s="43">
        <f t="shared" si="37"/>
        <v>1.0046180555555555</v>
      </c>
      <c r="Z20" s="44"/>
      <c r="AA20" s="44"/>
      <c r="AC20">
        <f>M20-M19</f>
        <v>3</v>
      </c>
      <c r="AD20" s="54">
        <v>25</v>
      </c>
      <c r="AE20" s="55">
        <f>TIME(0,0,(60*AD$15*AC20/AD$16))</f>
        <v>5.7870370370370376E-3</v>
      </c>
    </row>
    <row r="21" spans="1:31" x14ac:dyDescent="0.25">
      <c r="A21" s="43">
        <f t="shared" ref="A21:A22" si="39">A20+$AE21</f>
        <v>0.59297453703703717</v>
      </c>
      <c r="B21" s="43">
        <f t="shared" ref="B21:B22" si="40">B20+$AE21</f>
        <v>0.6346412037037038</v>
      </c>
      <c r="C21" s="43">
        <f t="shared" ref="C21:C22" si="41">C20+$AE21</f>
        <v>0.65547453703703717</v>
      </c>
      <c r="D21" s="43">
        <f t="shared" ref="D21:D22" si="42">D20+$AE21</f>
        <v>0.6971412037037038</v>
      </c>
      <c r="E21" s="43">
        <f t="shared" ref="E21:E22" si="43">E20+$AE21</f>
        <v>0.73880787037037043</v>
      </c>
      <c r="F21" s="43">
        <f t="shared" ref="F21:F22" si="44">F20+$AE21</f>
        <v>0.78047453703703717</v>
      </c>
      <c r="G21" s="43">
        <f t="shared" ref="G21:G22" si="45">G20+$AE21</f>
        <v>0.8221412037037038</v>
      </c>
      <c r="H21" s="43">
        <f t="shared" ref="H21:H22" si="46">H20+$AE21</f>
        <v>0.86380787037037043</v>
      </c>
      <c r="I21" s="43">
        <f t="shared" ref="I21:I22" si="47">I20+$AE21</f>
        <v>0.90547453703703717</v>
      </c>
      <c r="J21" s="43">
        <f t="shared" ref="J21:J22" si="48">J20+$AE21</f>
        <v>0.98186342592592601</v>
      </c>
      <c r="K21" s="44"/>
      <c r="L21" s="44"/>
      <c r="M21" s="45">
        <v>5</v>
      </c>
      <c r="N21" s="42">
        <v>2</v>
      </c>
      <c r="O21" s="45" t="s">
        <v>26</v>
      </c>
      <c r="P21" s="43">
        <f>P22+$AE22</f>
        <v>0.61187499999999995</v>
      </c>
      <c r="Q21" s="43">
        <f t="shared" ref="Q21:Y21" si="49">Q22+$AE22</f>
        <v>0.65354166666666669</v>
      </c>
      <c r="R21" s="43">
        <f t="shared" si="49"/>
        <v>0.67437499999999995</v>
      </c>
      <c r="S21" s="43">
        <f t="shared" si="49"/>
        <v>0.71604166666666669</v>
      </c>
      <c r="T21" s="43">
        <f t="shared" si="49"/>
        <v>0.75770833333333332</v>
      </c>
      <c r="U21" s="43">
        <f t="shared" si="49"/>
        <v>0.79937499999999995</v>
      </c>
      <c r="V21" s="43">
        <f t="shared" si="49"/>
        <v>0.84104166666666669</v>
      </c>
      <c r="W21" s="43">
        <f t="shared" si="49"/>
        <v>0.88270833333333332</v>
      </c>
      <c r="X21" s="43">
        <f t="shared" si="49"/>
        <v>0.92437499999999995</v>
      </c>
      <c r="Y21" s="43">
        <f t="shared" si="49"/>
        <v>1.0007638888888888</v>
      </c>
      <c r="Z21" s="44"/>
      <c r="AA21" s="44"/>
      <c r="AC21">
        <f t="shared" ref="AC21:AC22" si="50">M21-M20</f>
        <v>2</v>
      </c>
      <c r="AD21" s="54">
        <v>9</v>
      </c>
      <c r="AE21" s="55">
        <f t="shared" ref="AE21:AE22" si="51">TIME(0,0,(60*AD$15*AC21/AD$16))</f>
        <v>3.8541666666666668E-3</v>
      </c>
    </row>
    <row r="22" spans="1:31" x14ac:dyDescent="0.25">
      <c r="A22" s="43">
        <f t="shared" si="39"/>
        <v>0.60068287037037049</v>
      </c>
      <c r="B22" s="43">
        <f t="shared" si="40"/>
        <v>0.64234953703703712</v>
      </c>
      <c r="C22" s="43">
        <f t="shared" si="41"/>
        <v>0.66318287037037049</v>
      </c>
      <c r="D22" s="43">
        <f t="shared" si="42"/>
        <v>0.70484953703703712</v>
      </c>
      <c r="E22" s="43">
        <f t="shared" si="43"/>
        <v>0.74651620370370375</v>
      </c>
      <c r="F22" s="43">
        <f t="shared" si="44"/>
        <v>0.78818287037037049</v>
      </c>
      <c r="G22" s="43">
        <f t="shared" si="45"/>
        <v>0.82984953703703712</v>
      </c>
      <c r="H22" s="43">
        <f t="shared" si="46"/>
        <v>0.87151620370370375</v>
      </c>
      <c r="I22" s="43">
        <f t="shared" si="47"/>
        <v>0.91318287037037049</v>
      </c>
      <c r="J22" s="43">
        <f t="shared" si="48"/>
        <v>0.98957175925925933</v>
      </c>
      <c r="K22" s="44"/>
      <c r="L22" s="44"/>
      <c r="M22" s="45">
        <v>9</v>
      </c>
      <c r="N22" s="45">
        <v>3</v>
      </c>
      <c r="O22" s="45" t="s">
        <v>27</v>
      </c>
      <c r="P22" s="43">
        <v>0.60416666666666663</v>
      </c>
      <c r="Q22" s="43">
        <v>0.64583333333333337</v>
      </c>
      <c r="R22" s="43">
        <v>0.66666666666666663</v>
      </c>
      <c r="S22" s="43">
        <v>0.70833333333333337</v>
      </c>
      <c r="T22" s="43">
        <v>0.75</v>
      </c>
      <c r="U22" s="43">
        <v>0.79166666666666663</v>
      </c>
      <c r="V22" s="43">
        <v>0.83333333333333337</v>
      </c>
      <c r="W22" s="43">
        <v>0.875</v>
      </c>
      <c r="X22" s="43">
        <v>0.91666666666666663</v>
      </c>
      <c r="Y22" s="53">
        <v>0.99305555555555547</v>
      </c>
      <c r="Z22" s="44"/>
      <c r="AA22" s="44"/>
      <c r="AC22">
        <f t="shared" si="50"/>
        <v>4</v>
      </c>
      <c r="AE22" s="55">
        <f t="shared" si="51"/>
        <v>7.7083333333333335E-3</v>
      </c>
    </row>
    <row r="23" spans="1:31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  <c r="N23" s="47"/>
      <c r="O23" s="47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7"/>
      <c r="AA23" s="47"/>
    </row>
    <row r="24" spans="1:31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7"/>
      <c r="N24" s="47"/>
      <c r="O24" s="47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7"/>
      <c r="AA24" s="47"/>
    </row>
    <row r="25" spans="1:31" x14ac:dyDescent="0.25">
      <c r="W25" s="48" t="s">
        <v>28</v>
      </c>
      <c r="X25" s="19"/>
      <c r="Y25" s="19"/>
      <c r="Z25" s="19"/>
      <c r="AA25" s="19"/>
      <c r="AB25" s="19"/>
    </row>
    <row r="26" spans="1:31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31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31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2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7 A14:L14 A23:AA24 N17:AA17 N14:O16">
    <cfRule type="cellIs" dxfId="17" priority="6" stopIfTrue="1" operator="equal">
      <formula>0</formula>
    </cfRule>
  </conditionalFormatting>
  <conditionalFormatting sqref="A19:L19 K20:M22 N22:AA22 N19:O21 Z19:AA21">
    <cfRule type="cellIs" dxfId="16" priority="5" stopIfTrue="1" operator="equal">
      <formula>0</formula>
    </cfRule>
  </conditionalFormatting>
  <conditionalFormatting sqref="A15:L17">
    <cfRule type="cellIs" dxfId="15" priority="4" stopIfTrue="1" operator="equal">
      <formula>0</formula>
    </cfRule>
  </conditionalFormatting>
  <conditionalFormatting sqref="A20:J22">
    <cfRule type="cellIs" dxfId="13" priority="3" stopIfTrue="1" operator="equal">
      <formula>0</formula>
    </cfRule>
  </conditionalFormatting>
  <conditionalFormatting sqref="P14:AA16">
    <cfRule type="cellIs" dxfId="7" priority="2" stopIfTrue="1" operator="equal">
      <formula>0</formula>
    </cfRule>
  </conditionalFormatting>
  <conditionalFormatting sqref="P19:Y21">
    <cfRule type="cellIs" dxfId="5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2019-06-22T11:54:46Z</dcterms:created>
  <dcterms:modified xsi:type="dcterms:W3CDTF">2019-06-22T12:04:34Z</dcterms:modified>
</cp:coreProperties>
</file>