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21" i="1" l="1"/>
  <c r="Q20" i="1" s="1"/>
  <c r="Q19" i="1" s="1"/>
  <c r="Q18" i="1" s="1"/>
  <c r="Q17" i="1" s="1"/>
  <c r="Q16" i="1" s="1"/>
  <c r="Q15" i="1" s="1"/>
  <c r="Q14" i="1" s="1"/>
  <c r="Q22" i="1"/>
  <c r="P23" i="1"/>
  <c r="P22" i="1" s="1"/>
  <c r="P21" i="1" s="1"/>
  <c r="P20" i="1" s="1"/>
  <c r="P19" i="1" s="1"/>
  <c r="P18" i="1" s="1"/>
  <c r="P17" i="1" s="1"/>
  <c r="P16" i="1" s="1"/>
  <c r="P15" i="1" s="1"/>
  <c r="P14" i="1" s="1"/>
  <c r="P24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B16" i="1"/>
  <c r="B17" i="1"/>
  <c r="B18" i="1" s="1"/>
  <c r="B19" i="1" s="1"/>
  <c r="B20" i="1" s="1"/>
  <c r="B21" i="1" s="1"/>
  <c r="B22" i="1" s="1"/>
  <c r="B23" i="1" s="1"/>
  <c r="B15" i="1"/>
  <c r="A15" i="1"/>
  <c r="AE16" i="1"/>
  <c r="AE17" i="1"/>
  <c r="AE18" i="1"/>
  <c r="AE19" i="1"/>
  <c r="AE20" i="1"/>
  <c r="AE21" i="1"/>
  <c r="AE22" i="1"/>
  <c r="AE23" i="1"/>
  <c r="AE24" i="1"/>
  <c r="AE25" i="1"/>
  <c r="AC16" i="1"/>
  <c r="AC17" i="1"/>
  <c r="AC18" i="1"/>
  <c r="AC19" i="1"/>
  <c r="AC20" i="1"/>
  <c r="AC21" i="1"/>
  <c r="AC22" i="1"/>
  <c r="AC23" i="1"/>
  <c r="AC24" i="1"/>
  <c r="AC25" i="1"/>
  <c r="AC15" i="1"/>
  <c r="AE15" i="1" s="1"/>
</calcChain>
</file>

<file path=xl/sharedStrings.xml><?xml version="1.0" encoding="utf-8"?>
<sst xmlns="http://schemas.openxmlformats.org/spreadsheetml/2006/main" count="53" uniqueCount="40">
  <si>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</si>
  <si>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</si>
  <si>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</si>
  <si>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</si>
  <si>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</si>
  <si>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</si>
  <si>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Tarnaveni - Bahnea - Cund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</si>
  <si>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</si>
  <si>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</si>
  <si>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</si>
  <si>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</si>
  <si>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</si>
  <si>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</si>
  <si>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</si>
  <si>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</si>
  <si>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</si>
  <si>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</si>
  <si>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</si>
  <si>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</si>
  <si>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</si>
  <si>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</si>
  <si>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</si>
  <si>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</si>
  <si>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</si>
  <si>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Tarnaveni</t>
  </si>
  <si>
    <t>Seuca</t>
  </si>
  <si>
    <t>Ganesti</t>
  </si>
  <si>
    <t xml:space="preserve">Abus </t>
  </si>
  <si>
    <t>Mica</t>
  </si>
  <si>
    <t>Capalna Ram.</t>
  </si>
  <si>
    <t>Capalna de Sus</t>
  </si>
  <si>
    <t xml:space="preserve">Idrifaia </t>
  </si>
  <si>
    <t>Bahnea 1</t>
  </si>
  <si>
    <t>Bahnea</t>
  </si>
  <si>
    <t>Gogan</t>
  </si>
  <si>
    <t>Cund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</si>
  <si>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</si>
  <si>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090</t>
    </r>
  </si>
  <si>
    <t>C2*</t>
  </si>
  <si>
    <t>* circula pana la Bahnea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</si>
</sst>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/>
    <xf numFmtId="20" fontId="1" fillId="2" borderId="0" xfId="0" applyNumberFormat="1" applyFont="1" applyFill="1"/>
    <xf numFmtId="0" fontId="1" fillId="0" borderId="0" xfId="0" applyFont="1"/>
    <xf numFmtId="0" fontId="2" fillId="0" borderId="0" xfId="0" applyFont="1" applyFill="1"/>
    <xf numFmtId="20" fontId="2" fillId="0" borderId="0" xfId="0" applyNumberFormat="1" applyFont="1" applyFill="1" applyAlignment="1">
      <alignment horizontal="center"/>
    </xf>
    <xf numFmtId="0" fontId="1" fillId="0" borderId="0" xfId="0" applyFont="1" applyFill="1"/>
    <xf numFmtId="20" fontId="2" fillId="0" borderId="0" xfId="0" applyNumberFormat="1" applyFont="1" applyFill="1"/>
    <xf numFmtId="0" fontId="3" fillId="0" borderId="0" xfId="0" applyFont="1" applyFill="1" applyAlignment="1">
      <alignment horizontal="center"/>
    </xf>
    <xf numFmtId="0" fontId="2" fillId="0" borderId="0" xfId="0" applyFont="1"/>
    <xf numFmtId="20" fontId="2" fillId="0" borderId="0" xfId="0" applyNumberFormat="1" applyFont="1"/>
    <xf numFmtId="0" fontId="4" fillId="0" borderId="0" xfId="0" applyFont="1" applyAlignment="1">
      <alignment horizontal="center"/>
    </xf>
    <xf numFmtId="20" fontId="1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1" fillId="0" borderId="0" xfId="0" applyNumberFormat="1" applyFont="1" applyFill="1"/>
    <xf numFmtId="0" fontId="5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20" fontId="1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1" fillId="0" borderId="4" xfId="0" applyFont="1" applyBorder="1" applyAlignment="1">
      <alignment horizontal="left" vertical="center" textRotation="90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 vertical="center" textRotation="90"/>
    </xf>
    <xf numFmtId="20" fontId="1" fillId="2" borderId="6" xfId="0" applyNumberFormat="1" applyFont="1" applyFill="1" applyBorder="1" applyAlignment="1">
      <alignment horizontal="center" vertical="center" wrapText="1"/>
    </xf>
    <xf numFmtId="20" fontId="1" fillId="2" borderId="7" xfId="0" applyNumberFormat="1" applyFont="1" applyFill="1" applyBorder="1" applyAlignment="1">
      <alignment horizontal="center" vertical="center" wrapText="1"/>
    </xf>
    <xf numFmtId="20" fontId="1" fillId="2" borderId="8" xfId="0" applyNumberFormat="1" applyFont="1" applyFill="1" applyBorder="1" applyAlignment="1">
      <alignment horizontal="center" vertical="center" wrapText="1"/>
    </xf>
    <xf numFmtId="0" fontId="1" fillId="0" borderId="9" xfId="0" applyFont="1" applyBorder="1"/>
    <xf numFmtId="0" fontId="1" fillId="0" borderId="9" xfId="0" applyFont="1" applyBorder="1" applyAlignment="1">
      <alignment horizontal="left" vertical="center" textRotation="90"/>
    </xf>
    <xf numFmtId="20" fontId="1" fillId="0" borderId="10" xfId="0" applyNumberFormat="1" applyFont="1" applyBorder="1" applyAlignment="1">
      <alignment horizontal="center" vertical="center"/>
    </xf>
    <xf numFmtId="20" fontId="1" fillId="3" borderId="10" xfId="0" applyNumberFormat="1" applyFont="1" applyFill="1" applyBorder="1"/>
    <xf numFmtId="0" fontId="1" fillId="3" borderId="10" xfId="0" applyFont="1" applyFill="1" applyBorder="1"/>
    <xf numFmtId="0" fontId="1" fillId="0" borderId="10" xfId="0" applyFont="1" applyBorder="1"/>
    <xf numFmtId="20" fontId="1" fillId="0" borderId="11" xfId="0" applyNumberFormat="1" applyFont="1" applyBorder="1" applyAlignment="1">
      <alignment horizontal="center" vertical="center"/>
    </xf>
    <xf numFmtId="20" fontId="1" fillId="3" borderId="11" xfId="0" applyNumberFormat="1" applyFont="1" applyFill="1" applyBorder="1"/>
    <xf numFmtId="0" fontId="1" fillId="0" borderId="11" xfId="0" applyFont="1" applyBorder="1"/>
    <xf numFmtId="20" fontId="1" fillId="0" borderId="0" xfId="0" applyNumberFormat="1" applyFont="1" applyBorder="1"/>
    <xf numFmtId="0" fontId="1" fillId="0" borderId="0" xfId="0" applyFont="1" applyBorder="1"/>
    <xf numFmtId="0" fontId="10" fillId="0" borderId="0" xfId="0" applyFont="1"/>
    <xf numFmtId="0" fontId="0" fillId="4" borderId="0" xfId="0" applyFill="1"/>
    <xf numFmtId="164" fontId="0" fillId="0" borderId="0" xfId="0" applyNumberFormat="1"/>
    <xf numFmtId="20" fontId="1" fillId="0" borderId="12" xfId="0" applyNumberFormat="1" applyFont="1" applyBorder="1" applyAlignment="1">
      <alignment horizontal="left"/>
    </xf>
  </cellXfs>
  <cellStyles count="1">
    <cellStyle name="Normal" xfId="0" builtinId="0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1"/>
  <sheetViews>
    <sheetView tabSelected="1" topLeftCell="A4" workbookViewId="0">
      <selection activeCell="P24" sqref="P24"/>
    </sheetView>
  </sheetViews>
  <sheetFormatPr defaultRowHeight="15" x14ac:dyDescent="0.25"/>
  <cols>
    <col min="1" max="2" width="4.5703125" style="18" customWidth="1"/>
    <col min="3" max="13" width="4.5703125" style="3" customWidth="1"/>
    <col min="14" max="14" width="2.85546875" style="3" customWidth="1"/>
    <col min="15" max="15" width="12.7109375" style="3" bestFit="1" customWidth="1"/>
    <col min="16" max="28" width="4.5703125" style="3" customWidth="1"/>
  </cols>
  <sheetData>
    <row r="1" spans="1:31" x14ac:dyDescent="0.25">
      <c r="A1" s="4" t="s">
        <v>0</v>
      </c>
      <c r="B1" s="5"/>
      <c r="C1" s="4"/>
      <c r="D1" s="4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31" x14ac:dyDescent="0.25">
      <c r="A2" s="4" t="s">
        <v>1</v>
      </c>
      <c r="B2" s="7"/>
      <c r="C2" s="4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8" t="s">
        <v>2</v>
      </c>
      <c r="X2" s="8"/>
      <c r="Y2" s="8"/>
      <c r="Z2" s="8"/>
      <c r="AA2" s="8"/>
      <c r="AB2" s="8"/>
    </row>
    <row r="3" spans="1:31" x14ac:dyDescent="0.25">
      <c r="A3" s="9"/>
      <c r="B3" s="10"/>
      <c r="C3" s="9"/>
      <c r="D3" s="9"/>
      <c r="W3" s="11"/>
      <c r="X3" s="11"/>
      <c r="Y3" s="11"/>
      <c r="Z3" s="11"/>
      <c r="AA3" s="11"/>
      <c r="AB3" s="11"/>
    </row>
    <row r="4" spans="1:31" x14ac:dyDescent="0.25">
      <c r="A4" s="12"/>
      <c r="B4" s="12"/>
      <c r="C4" s="6"/>
      <c r="D4" s="6"/>
      <c r="E4" s="6"/>
      <c r="F4" s="6"/>
      <c r="G4" s="6"/>
      <c r="H4" s="6"/>
      <c r="I4" s="4"/>
      <c r="J4" s="13" t="s">
        <v>3</v>
      </c>
      <c r="K4" s="13"/>
      <c r="L4" s="13"/>
      <c r="M4" s="13"/>
      <c r="N4" s="13"/>
      <c r="O4" s="13"/>
      <c r="P4" s="13"/>
      <c r="Q4" s="13"/>
      <c r="R4" s="13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31" x14ac:dyDescent="0.25">
      <c r="A5" s="12"/>
      <c r="B5" s="12"/>
      <c r="C5" s="6"/>
      <c r="D5" s="6"/>
      <c r="E5" s="6"/>
      <c r="F5" s="6"/>
      <c r="G5" s="6"/>
      <c r="H5" s="6"/>
      <c r="I5" s="4"/>
      <c r="J5" s="13" t="s">
        <v>4</v>
      </c>
      <c r="K5" s="13"/>
      <c r="L5" s="13"/>
      <c r="M5" s="13"/>
      <c r="N5" s="13"/>
      <c r="O5" s="13"/>
      <c r="P5" s="13"/>
      <c r="Q5" s="13"/>
      <c r="R5" s="13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31" x14ac:dyDescent="0.25">
      <c r="A6" s="14"/>
      <c r="B6" s="14"/>
      <c r="C6" s="6"/>
      <c r="D6" s="6"/>
      <c r="E6" s="6"/>
      <c r="F6" s="6"/>
      <c r="G6" s="6"/>
      <c r="H6" s="6"/>
      <c r="I6" s="15"/>
      <c r="J6" s="16" t="s">
        <v>5</v>
      </c>
      <c r="K6" s="16"/>
      <c r="L6" s="16"/>
      <c r="M6" s="16"/>
      <c r="N6" s="16"/>
      <c r="O6" s="16"/>
      <c r="P6" s="16"/>
      <c r="Q6" s="16"/>
      <c r="R6" s="1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31" x14ac:dyDescent="0.25">
      <c r="A7" s="14"/>
      <c r="B7" s="14"/>
      <c r="C7" s="6"/>
      <c r="D7" s="6"/>
      <c r="E7" s="6"/>
      <c r="F7" s="6"/>
      <c r="G7" s="6"/>
      <c r="H7" s="6"/>
      <c r="I7" s="15"/>
      <c r="J7" s="15"/>
      <c r="K7" s="4"/>
      <c r="L7" s="4"/>
      <c r="M7" s="4"/>
      <c r="N7" s="17"/>
      <c r="O7" s="4"/>
      <c r="P7" s="4"/>
      <c r="Q7" s="4"/>
      <c r="R7" s="4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31" x14ac:dyDescent="0.25">
      <c r="A8" s="14"/>
      <c r="C8" s="19" t="s">
        <v>6</v>
      </c>
      <c r="I8" s="20"/>
      <c r="J8" s="20"/>
      <c r="K8" s="9"/>
      <c r="L8" s="9"/>
      <c r="M8" s="9"/>
      <c r="N8" s="9"/>
      <c r="O8" s="9"/>
      <c r="P8" s="9"/>
      <c r="Q8" s="9"/>
      <c r="R8" s="9"/>
    </row>
    <row r="9" spans="1:31" x14ac:dyDescent="0.25">
      <c r="A9" s="21"/>
      <c r="B9" s="19"/>
      <c r="C9" s="19" t="s">
        <v>37</v>
      </c>
      <c r="D9" s="19"/>
      <c r="E9" s="19"/>
      <c r="F9" s="19"/>
      <c r="G9" s="19"/>
      <c r="H9" s="19"/>
      <c r="I9" s="22"/>
      <c r="J9" s="22"/>
      <c r="K9" s="23"/>
      <c r="L9" s="24"/>
      <c r="M9" s="24"/>
      <c r="N9" s="24"/>
      <c r="O9" s="23"/>
      <c r="P9" s="23"/>
      <c r="Q9" s="23"/>
      <c r="R9" s="23"/>
      <c r="S9" s="19"/>
      <c r="T9" s="19"/>
      <c r="U9" s="19"/>
      <c r="V9" s="19"/>
      <c r="W9" s="19"/>
      <c r="X9" s="19"/>
      <c r="Y9" s="19"/>
      <c r="Z9" s="19"/>
      <c r="AA9" s="19"/>
      <c r="AB9" s="19"/>
    </row>
    <row r="10" spans="1:31" ht="15.75" thickBot="1" x14ac:dyDescent="0.3">
      <c r="A10" s="21"/>
      <c r="B10" s="19"/>
      <c r="C10" s="19"/>
      <c r="D10" s="19"/>
      <c r="E10" s="19"/>
      <c r="F10" s="19"/>
      <c r="G10" s="19"/>
      <c r="H10" s="19"/>
      <c r="I10" s="22"/>
      <c r="J10" s="22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</row>
    <row r="11" spans="1:31" ht="15.75" thickBot="1" x14ac:dyDescent="0.3">
      <c r="A11" s="25" t="s">
        <v>7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7"/>
      <c r="M11" s="28"/>
      <c r="N11" s="29" t="s">
        <v>8</v>
      </c>
      <c r="O11" s="28"/>
      <c r="P11" s="25" t="s">
        <v>9</v>
      </c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7"/>
    </row>
    <row r="12" spans="1:31" ht="15.75" thickBot="1" x14ac:dyDescent="0.3">
      <c r="A12" s="30" t="s">
        <v>10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2"/>
      <c r="M12" s="33" t="s">
        <v>11</v>
      </c>
      <c r="N12" s="34"/>
      <c r="O12" s="33" t="s">
        <v>12</v>
      </c>
      <c r="P12" s="30" t="s">
        <v>10</v>
      </c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2"/>
    </row>
    <row r="13" spans="1:31" ht="15.75" thickBot="1" x14ac:dyDescent="0.3">
      <c r="A13" s="35" t="s">
        <v>13</v>
      </c>
      <c r="B13" s="36" t="s">
        <v>38</v>
      </c>
      <c r="C13" s="36" t="s">
        <v>14</v>
      </c>
      <c r="D13" s="36" t="s">
        <v>15</v>
      </c>
      <c r="E13" s="36" t="s">
        <v>16</v>
      </c>
      <c r="F13" s="36" t="s">
        <v>17</v>
      </c>
      <c r="G13" s="36" t="s">
        <v>18</v>
      </c>
      <c r="H13" s="36" t="s">
        <v>19</v>
      </c>
      <c r="I13" s="36" t="s">
        <v>20</v>
      </c>
      <c r="J13" s="36" t="s">
        <v>21</v>
      </c>
      <c r="K13" s="36" t="s">
        <v>22</v>
      </c>
      <c r="L13" s="37" t="s">
        <v>23</v>
      </c>
      <c r="M13" s="38"/>
      <c r="N13" s="39"/>
      <c r="O13" s="38"/>
      <c r="P13" s="35" t="s">
        <v>13</v>
      </c>
      <c r="Q13" s="36" t="s">
        <v>38</v>
      </c>
      <c r="R13" s="36" t="s">
        <v>14</v>
      </c>
      <c r="S13" s="36" t="s">
        <v>15</v>
      </c>
      <c r="T13" s="36" t="s">
        <v>16</v>
      </c>
      <c r="U13" s="36" t="s">
        <v>17</v>
      </c>
      <c r="V13" s="36" t="s">
        <v>18</v>
      </c>
      <c r="W13" s="36" t="s">
        <v>19</v>
      </c>
      <c r="X13" s="36" t="s">
        <v>20</v>
      </c>
      <c r="Y13" s="36" t="s">
        <v>21</v>
      </c>
      <c r="Z13" s="36" t="s">
        <v>22</v>
      </c>
      <c r="AA13" s="37" t="s">
        <v>23</v>
      </c>
    </row>
    <row r="14" spans="1:31" x14ac:dyDescent="0.25">
      <c r="A14" s="40">
        <v>0.64583333333333337</v>
      </c>
      <c r="B14" s="40">
        <v>0.47916666666666669</v>
      </c>
      <c r="C14" s="41"/>
      <c r="D14" s="41"/>
      <c r="E14" s="41"/>
      <c r="F14" s="41"/>
      <c r="G14" s="41"/>
      <c r="H14" s="41"/>
      <c r="I14" s="41"/>
      <c r="J14" s="41"/>
      <c r="K14" s="42"/>
      <c r="L14" s="42"/>
      <c r="M14" s="43">
        <v>0</v>
      </c>
      <c r="N14" s="43">
        <v>1</v>
      </c>
      <c r="O14" s="43" t="s">
        <v>24</v>
      </c>
      <c r="P14" s="44">
        <f t="shared" ref="P14:P23" si="0">P15+$AE15</f>
        <v>0.28468749999999987</v>
      </c>
      <c r="Q14" s="44">
        <f t="shared" ref="Q14:Q21" si="1">Q15+$AE15</f>
        <v>0.59025462962962982</v>
      </c>
      <c r="R14" s="45"/>
      <c r="S14" s="45"/>
      <c r="T14" s="45"/>
      <c r="U14" s="45"/>
      <c r="V14" s="45"/>
      <c r="W14" s="45"/>
      <c r="X14" s="45"/>
      <c r="Y14" s="45"/>
      <c r="Z14" s="45"/>
      <c r="AA14" s="45"/>
    </row>
    <row r="15" spans="1:31" x14ac:dyDescent="0.25">
      <c r="A15" s="44">
        <f>A14+$AE15</f>
        <v>0.65087962962962964</v>
      </c>
      <c r="B15" s="44">
        <f>B14+$AE15</f>
        <v>0.48421296296296296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6">
        <v>4</v>
      </c>
      <c r="N15" s="46">
        <v>2</v>
      </c>
      <c r="O15" s="46" t="s">
        <v>25</v>
      </c>
      <c r="P15" s="44">
        <f t="shared" si="0"/>
        <v>0.2796412037037036</v>
      </c>
      <c r="Q15" s="44">
        <f t="shared" si="1"/>
        <v>0.58520833333333355</v>
      </c>
      <c r="R15" s="45"/>
      <c r="S15" s="45"/>
      <c r="T15" s="45"/>
      <c r="U15" s="45"/>
      <c r="V15" s="45"/>
      <c r="W15" s="45"/>
      <c r="X15" s="45"/>
      <c r="Y15" s="45"/>
      <c r="Z15" s="45"/>
      <c r="AA15" s="45"/>
      <c r="AC15">
        <f>M15-M14</f>
        <v>4</v>
      </c>
      <c r="AD15" s="50">
        <v>60</v>
      </c>
      <c r="AE15" s="51">
        <f>TIME(0,0,(60*AD$15*AC15/AD$16))</f>
        <v>5.0462962962962961E-3</v>
      </c>
    </row>
    <row r="16" spans="1:31" x14ac:dyDescent="0.25">
      <c r="A16" s="44">
        <f t="shared" ref="A16:A25" si="2">A15+$AE16</f>
        <v>0.65340277777777778</v>
      </c>
      <c r="B16" s="44">
        <f t="shared" ref="B16:B25" si="3">B15+$AE16</f>
        <v>0.48673611111111109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6">
        <v>6</v>
      </c>
      <c r="N16" s="43">
        <v>3</v>
      </c>
      <c r="O16" s="46" t="s">
        <v>26</v>
      </c>
      <c r="P16" s="44">
        <f t="shared" si="0"/>
        <v>0.27711805555555546</v>
      </c>
      <c r="Q16" s="44">
        <f t="shared" si="1"/>
        <v>0.58268518518518542</v>
      </c>
      <c r="R16" s="45"/>
      <c r="S16" s="45"/>
      <c r="T16" s="45"/>
      <c r="U16" s="45"/>
      <c r="V16" s="45"/>
      <c r="W16" s="45"/>
      <c r="X16" s="45"/>
      <c r="Y16" s="45"/>
      <c r="Z16" s="45"/>
      <c r="AA16" s="45"/>
      <c r="AC16">
        <f t="shared" ref="AC16:AC25" si="4">M16-M15</f>
        <v>2</v>
      </c>
      <c r="AD16" s="50">
        <v>33</v>
      </c>
      <c r="AE16" s="51">
        <f t="shared" ref="AE16:AE25" si="5">TIME(0,0,(60*AD$15*AC16/AD$16))</f>
        <v>2.5231481481481481E-3</v>
      </c>
    </row>
    <row r="17" spans="1:31" x14ac:dyDescent="0.25">
      <c r="A17" s="44">
        <f t="shared" si="2"/>
        <v>0.65718750000000004</v>
      </c>
      <c r="B17" s="44">
        <f t="shared" si="3"/>
        <v>0.49052083333333329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6">
        <v>9</v>
      </c>
      <c r="N17" s="46">
        <v>4</v>
      </c>
      <c r="O17" s="46" t="s">
        <v>27</v>
      </c>
      <c r="P17" s="44">
        <f t="shared" si="0"/>
        <v>0.27333333333333326</v>
      </c>
      <c r="Q17" s="44">
        <f t="shared" si="1"/>
        <v>0.57890046296296316</v>
      </c>
      <c r="R17" s="45"/>
      <c r="S17" s="45"/>
      <c r="T17" s="45"/>
      <c r="U17" s="45"/>
      <c r="V17" s="45"/>
      <c r="W17" s="45"/>
      <c r="X17" s="45"/>
      <c r="Y17" s="45"/>
      <c r="Z17" s="45"/>
      <c r="AA17" s="45"/>
      <c r="AC17">
        <f t="shared" si="4"/>
        <v>3</v>
      </c>
      <c r="AE17" s="51">
        <f t="shared" si="5"/>
        <v>3.7847222222222223E-3</v>
      </c>
    </row>
    <row r="18" spans="1:31" x14ac:dyDescent="0.25">
      <c r="A18" s="44">
        <f t="shared" si="2"/>
        <v>0.66097222222222229</v>
      </c>
      <c r="B18" s="44">
        <f t="shared" si="3"/>
        <v>0.4943055555555555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6">
        <v>12</v>
      </c>
      <c r="N18" s="43">
        <v>5</v>
      </c>
      <c r="O18" s="46" t="s">
        <v>28</v>
      </c>
      <c r="P18" s="44">
        <f t="shared" si="0"/>
        <v>0.26954861111111106</v>
      </c>
      <c r="Q18" s="44">
        <f t="shared" si="1"/>
        <v>0.5751157407407409</v>
      </c>
      <c r="R18" s="45"/>
      <c r="S18" s="45"/>
      <c r="T18" s="45"/>
      <c r="U18" s="45"/>
      <c r="V18" s="45"/>
      <c r="W18" s="45"/>
      <c r="X18" s="45"/>
      <c r="Y18" s="45"/>
      <c r="Z18" s="45"/>
      <c r="AA18" s="45"/>
      <c r="AC18">
        <f t="shared" si="4"/>
        <v>3</v>
      </c>
      <c r="AE18" s="51">
        <f t="shared" si="5"/>
        <v>3.7847222222222223E-3</v>
      </c>
    </row>
    <row r="19" spans="1:31" x14ac:dyDescent="0.25">
      <c r="A19" s="44">
        <f t="shared" si="2"/>
        <v>0.66223379629629642</v>
      </c>
      <c r="B19" s="44">
        <f t="shared" si="3"/>
        <v>0.49556712962962957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6">
        <v>13</v>
      </c>
      <c r="N19" s="46">
        <v>6</v>
      </c>
      <c r="O19" s="46" t="s">
        <v>29</v>
      </c>
      <c r="P19" s="44">
        <f t="shared" si="0"/>
        <v>0.26828703703703699</v>
      </c>
      <c r="Q19" s="44">
        <f t="shared" si="1"/>
        <v>0.57385416666666678</v>
      </c>
      <c r="R19" s="45"/>
      <c r="S19" s="45"/>
      <c r="T19" s="45"/>
      <c r="U19" s="45"/>
      <c r="V19" s="45"/>
      <c r="W19" s="45"/>
      <c r="X19" s="45"/>
      <c r="Y19" s="45"/>
      <c r="Z19" s="45"/>
      <c r="AA19" s="45"/>
      <c r="AC19">
        <f t="shared" si="4"/>
        <v>1</v>
      </c>
      <c r="AE19" s="51">
        <f t="shared" si="5"/>
        <v>1.261574074074074E-3</v>
      </c>
    </row>
    <row r="20" spans="1:31" x14ac:dyDescent="0.25">
      <c r="A20" s="44">
        <f t="shared" si="2"/>
        <v>0.66349537037037054</v>
      </c>
      <c r="B20" s="44">
        <f t="shared" si="3"/>
        <v>0.49682870370370363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6">
        <v>14</v>
      </c>
      <c r="N20" s="43">
        <v>7</v>
      </c>
      <c r="O20" s="46" t="s">
        <v>30</v>
      </c>
      <c r="P20" s="44">
        <f t="shared" si="0"/>
        <v>0.26702546296296292</v>
      </c>
      <c r="Q20" s="44">
        <f t="shared" si="1"/>
        <v>0.57259259259259265</v>
      </c>
      <c r="R20" s="45"/>
      <c r="S20" s="45"/>
      <c r="T20" s="45"/>
      <c r="U20" s="45"/>
      <c r="V20" s="45"/>
      <c r="W20" s="45"/>
      <c r="X20" s="45"/>
      <c r="Y20" s="45"/>
      <c r="Z20" s="45"/>
      <c r="AA20" s="45"/>
      <c r="AC20">
        <f t="shared" si="4"/>
        <v>1</v>
      </c>
      <c r="AE20" s="51">
        <f t="shared" si="5"/>
        <v>1.261574074074074E-3</v>
      </c>
    </row>
    <row r="21" spans="1:31" x14ac:dyDescent="0.25">
      <c r="A21" s="44">
        <f t="shared" si="2"/>
        <v>0.6672800925925928</v>
      </c>
      <c r="B21" s="44">
        <f t="shared" si="3"/>
        <v>0.50061342592592584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6">
        <v>17</v>
      </c>
      <c r="N21" s="46">
        <v>8</v>
      </c>
      <c r="O21" s="46" t="s">
        <v>31</v>
      </c>
      <c r="P21" s="44">
        <f t="shared" si="0"/>
        <v>0.26324074074074072</v>
      </c>
      <c r="Q21" s="44">
        <f t="shared" si="1"/>
        <v>0.56880787037037039</v>
      </c>
      <c r="R21" s="45"/>
      <c r="S21" s="45"/>
      <c r="T21" s="45"/>
      <c r="U21" s="45"/>
      <c r="V21" s="45"/>
      <c r="W21" s="45"/>
      <c r="X21" s="45"/>
      <c r="Y21" s="45"/>
      <c r="Z21" s="45"/>
      <c r="AA21" s="45"/>
      <c r="AC21">
        <f t="shared" si="4"/>
        <v>3</v>
      </c>
      <c r="AE21" s="51">
        <f t="shared" si="5"/>
        <v>3.7847222222222223E-3</v>
      </c>
    </row>
    <row r="22" spans="1:31" x14ac:dyDescent="0.25">
      <c r="A22" s="44">
        <f t="shared" si="2"/>
        <v>0.67106481481481506</v>
      </c>
      <c r="B22" s="44">
        <f t="shared" si="3"/>
        <v>0.5043981481481481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6">
        <v>20</v>
      </c>
      <c r="N22" s="43">
        <v>9</v>
      </c>
      <c r="O22" s="46" t="s">
        <v>32</v>
      </c>
      <c r="P22" s="44">
        <f t="shared" si="0"/>
        <v>0.25945601851851852</v>
      </c>
      <c r="Q22" s="44">
        <f>Q23+$AE23</f>
        <v>0.56502314814814814</v>
      </c>
      <c r="R22" s="45"/>
      <c r="S22" s="45"/>
      <c r="T22" s="45"/>
      <c r="U22" s="45"/>
      <c r="V22" s="45"/>
      <c r="W22" s="45"/>
      <c r="X22" s="45"/>
      <c r="Y22" s="45"/>
      <c r="Z22" s="45"/>
      <c r="AA22" s="45"/>
      <c r="AC22">
        <f t="shared" si="4"/>
        <v>3</v>
      </c>
      <c r="AE22" s="51">
        <f t="shared" si="5"/>
        <v>3.7847222222222223E-3</v>
      </c>
    </row>
    <row r="23" spans="1:31" x14ac:dyDescent="0.25">
      <c r="A23" s="44">
        <f t="shared" si="2"/>
        <v>0.67358796296296319</v>
      </c>
      <c r="B23" s="44">
        <f t="shared" si="3"/>
        <v>0.50692129629629623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6">
        <v>22</v>
      </c>
      <c r="N23" s="46">
        <v>9</v>
      </c>
      <c r="O23" s="46" t="s">
        <v>33</v>
      </c>
      <c r="P23" s="44">
        <f t="shared" si="0"/>
        <v>0.25693287037037038</v>
      </c>
      <c r="Q23" s="44">
        <v>0.5625</v>
      </c>
      <c r="R23" s="45"/>
      <c r="S23" s="45"/>
      <c r="T23" s="45"/>
      <c r="U23" s="45"/>
      <c r="V23" s="45"/>
      <c r="W23" s="45"/>
      <c r="X23" s="45"/>
      <c r="Y23" s="45"/>
      <c r="Z23" s="45"/>
      <c r="AA23" s="45"/>
      <c r="AC23">
        <f t="shared" si="4"/>
        <v>2</v>
      </c>
      <c r="AE23" s="51">
        <f t="shared" si="5"/>
        <v>2.5231481481481481E-3</v>
      </c>
    </row>
    <row r="24" spans="1:31" x14ac:dyDescent="0.25">
      <c r="A24" s="44">
        <f t="shared" si="2"/>
        <v>0.68241898148148172</v>
      </c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6">
        <v>29</v>
      </c>
      <c r="N24" s="43">
        <v>10</v>
      </c>
      <c r="O24" s="46" t="s">
        <v>34</v>
      </c>
      <c r="P24" s="44">
        <f>P25+$AE25</f>
        <v>0.24810185185185185</v>
      </c>
      <c r="Q24" s="44"/>
      <c r="R24" s="45"/>
      <c r="S24" s="45"/>
      <c r="T24" s="45"/>
      <c r="U24" s="45"/>
      <c r="V24" s="45"/>
      <c r="W24" s="45"/>
      <c r="X24" s="45"/>
      <c r="Y24" s="45"/>
      <c r="Z24" s="45"/>
      <c r="AA24" s="45"/>
      <c r="AC24">
        <f t="shared" si="4"/>
        <v>7</v>
      </c>
      <c r="AE24" s="51">
        <f t="shared" si="5"/>
        <v>8.8310185185185176E-3</v>
      </c>
    </row>
    <row r="25" spans="1:31" x14ac:dyDescent="0.25">
      <c r="A25" s="44">
        <f t="shared" si="2"/>
        <v>0.68746527777777799</v>
      </c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6">
        <v>33</v>
      </c>
      <c r="N25" s="46">
        <v>11</v>
      </c>
      <c r="O25" s="46" t="s">
        <v>35</v>
      </c>
      <c r="P25" s="44">
        <v>0.24305555555555555</v>
      </c>
      <c r="Q25" s="44"/>
      <c r="R25" s="45"/>
      <c r="S25" s="45"/>
      <c r="T25" s="41"/>
      <c r="U25" s="41"/>
      <c r="V25" s="41"/>
      <c r="W25" s="41"/>
      <c r="X25" s="41"/>
      <c r="Y25" s="41"/>
      <c r="Z25" s="42"/>
      <c r="AA25" s="42"/>
      <c r="AC25">
        <f t="shared" si="4"/>
        <v>4</v>
      </c>
      <c r="AE25" s="51">
        <f t="shared" si="5"/>
        <v>5.0462962962962961E-3</v>
      </c>
    </row>
    <row r="26" spans="1:31" x14ac:dyDescent="0.25">
      <c r="A26" s="52" t="s">
        <v>39</v>
      </c>
      <c r="B26" s="52"/>
      <c r="C26" s="52"/>
      <c r="D26" s="52"/>
      <c r="E26" s="52"/>
      <c r="F26" s="52"/>
      <c r="G26" s="52"/>
      <c r="H26" s="47"/>
      <c r="I26" s="47"/>
      <c r="J26" s="47"/>
      <c r="K26" s="47"/>
      <c r="L26" s="47"/>
      <c r="M26" s="48"/>
      <c r="N26" s="48"/>
      <c r="O26" s="48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8"/>
      <c r="AA26" s="48"/>
    </row>
    <row r="27" spans="1:31" x14ac:dyDescent="0.25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8"/>
      <c r="N27" s="48"/>
      <c r="O27" s="48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8"/>
      <c r="AA27" s="48"/>
    </row>
    <row r="28" spans="1:31" x14ac:dyDescent="0.25">
      <c r="W28" s="49" t="s">
        <v>36</v>
      </c>
      <c r="X28" s="19"/>
      <c r="Y28" s="19"/>
      <c r="Z28" s="19"/>
      <c r="AA28" s="19"/>
      <c r="AB28" s="19"/>
    </row>
    <row r="29" spans="1:31" x14ac:dyDescent="0.25">
      <c r="A29" s="2"/>
      <c r="B29" s="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31" x14ac:dyDescent="0.25">
      <c r="A30" s="2"/>
      <c r="B30" s="2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31" x14ac:dyDescent="0.25">
      <c r="A31" s="2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31" x14ac:dyDescent="0.25">
      <c r="A32" s="2"/>
      <c r="B32" s="2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x14ac:dyDescent="0.25">
      <c r="A33" s="2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x14ac:dyDescent="0.25">
      <c r="A34" s="2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x14ac:dyDescent="0.25">
      <c r="A35" s="2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x14ac:dyDescent="0.25">
      <c r="A36" s="2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x14ac:dyDescent="0.25">
      <c r="A37" s="2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x14ac:dyDescent="0.25">
      <c r="A38" s="2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x14ac:dyDescent="0.25">
      <c r="A39" s="2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x14ac:dyDescent="0.25">
      <c r="A40" s="2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x14ac:dyDescent="0.25">
      <c r="A41" s="2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x14ac:dyDescent="0.25">
      <c r="A42" s="2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x14ac:dyDescent="0.25">
      <c r="A43" s="2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x14ac:dyDescent="0.25">
      <c r="A44" s="2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x14ac:dyDescent="0.25">
      <c r="A45" s="2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x14ac:dyDescent="0.25">
      <c r="A46" s="2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x14ac:dyDescent="0.25">
      <c r="A47" s="2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x14ac:dyDescent="0.25">
      <c r="A48" s="2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25">
      <c r="A49" s="2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25">
      <c r="A50" s="2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5">
      <c r="A51" s="2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5">
      <c r="A52" s="2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5">
      <c r="A53" s="2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5">
      <c r="A54" s="2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25">
      <c r="A55" s="2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25">
      <c r="A56" s="2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x14ac:dyDescent="0.25">
      <c r="A57" s="2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25">
      <c r="A58" s="2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25">
      <c r="A59" s="2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25">
      <c r="A60" s="2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x14ac:dyDescent="0.25">
      <c r="A61" s="2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</sheetData>
  <mergeCells count="11">
    <mergeCell ref="A26:G26"/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15:M27 A14:L14 A27:L27 A26 H26:L26 C15:L25 N25:AA27 N14:O24 Q23:AA24 R14:AA22">
    <cfRule type="cellIs" dxfId="12" priority="4" stopIfTrue="1" operator="equal">
      <formula>0</formula>
    </cfRule>
  </conditionalFormatting>
  <conditionalFormatting sqref="A15:B25">
    <cfRule type="cellIs" dxfId="9" priority="3" stopIfTrue="1" operator="equal">
      <formula>0</formula>
    </cfRule>
  </conditionalFormatting>
  <conditionalFormatting sqref="P14:P24">
    <cfRule type="cellIs" dxfId="5" priority="2" stopIfTrue="1" operator="equal">
      <formula>0</formula>
    </cfRule>
  </conditionalFormatting>
  <conditionalFormatting sqref="Q14:Q22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2019-06-21T15:58:22Z</dcterms:created>
  <dcterms:modified xsi:type="dcterms:W3CDTF">2019-06-21T16:04:45Z</dcterms:modified>
</cp:coreProperties>
</file>