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'multi'!$A$3:$K$37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<sst xmlns="http://schemas.openxmlformats.org/spreadsheetml/2006/main" count="75" uniqueCount="50">
  <si>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</si>
  <si>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</si>
  <si>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</si>
  <si>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</si>
  <si>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</si>
  <si>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</si>
  <si>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</si>
  <si>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</si>
  <si>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</si>
  <si>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</si>
  <si>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</si>
  <si>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</si>
  <si>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</si>
  <si>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</si>
  <si>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</si>
  <si>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</si>
  <si>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</si>
  <si>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</si>
  <si>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</si>
  <si>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</si>
  <si>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</si>
  <si>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</si>
  <si>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</si>
  <si>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</si>
  <si>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</si>
  <si>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</si>
  <si>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</si>
  <si>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</si>
  <si>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</si>
  <si>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</si>
  <si>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</si>
  <si>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</si>
  <si>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</si>
  <si>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</si>
  <si>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</si>
  <si>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</si>
  <si>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</si>
  <si>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</si>
  <si>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</si>
  <si>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</si>
  <si>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</si>
  <si>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Reparații tâmplărie exterioară și fațade, restaurare Sala Mică și Sala Mare la Palatul Administrativ proiectare+ execuție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</si>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</sst>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workbookViewId="0" topLeftCell="A31">
      <selection activeCell="G37" sqref="G37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4" t="s">
        <v>10</v>
      </c>
      <c r="B2" s="15" t="s">
        <v>11</v>
      </c>
      <c r="C2" s="14" t="s">
        <v>12</v>
      </c>
      <c r="D2" s="14" t="s">
        <v>13</v>
      </c>
      <c r="E2" s="14" t="s">
        <v>14</v>
      </c>
      <c r="F2" s="16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</row>
    <row r="3" spans="1:11" ht="18" customHeight="1">
      <c r="A3" s="14"/>
      <c r="B3" s="15"/>
      <c r="C3" s="14"/>
      <c r="D3" s="14"/>
      <c r="E3" s="14"/>
      <c r="F3" s="17"/>
      <c r="G3" s="12"/>
      <c r="H3" s="12" t="s">
        <v>15</v>
      </c>
      <c r="I3" s="12"/>
      <c r="J3" s="12" t="s">
        <v>15</v>
      </c>
      <c r="K3" s="12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82.5">
      <c r="A5" s="3">
        <v>2</v>
      </c>
      <c r="B5" s="3">
        <v>51</v>
      </c>
      <c r="C5" s="4" t="s">
        <v>41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43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82.5">
      <c r="A8" s="3">
        <v>5</v>
      </c>
      <c r="B8" s="3">
        <v>60</v>
      </c>
      <c r="C8" s="4" t="s">
        <v>42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46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47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44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115.5">
      <c r="A18" s="3">
        <v>15</v>
      </c>
      <c r="B18" s="3">
        <v>68</v>
      </c>
      <c r="C18" s="4" t="s">
        <v>25</v>
      </c>
      <c r="D18" s="5" t="s">
        <v>26</v>
      </c>
      <c r="E18" s="6">
        <v>40782328</v>
      </c>
      <c r="F18" s="6">
        <v>1471000</v>
      </c>
      <c r="G18" s="6">
        <v>1908999.9999999998</v>
      </c>
      <c r="H18" s="6">
        <v>2300000</v>
      </c>
      <c r="I18" s="6">
        <v>95571.96999999878</v>
      </c>
      <c r="J18" s="6"/>
      <c r="K18" s="6"/>
    </row>
    <row r="19" spans="1:11" s="7" customFormat="1" ht="115.5">
      <c r="A19" s="3">
        <v>16</v>
      </c>
      <c r="B19" s="3">
        <v>68</v>
      </c>
      <c r="C19" s="4" t="s">
        <v>27</v>
      </c>
      <c r="D19" s="5" t="s">
        <v>28</v>
      </c>
      <c r="E19" s="6">
        <v>1137175</v>
      </c>
      <c r="F19" s="6">
        <v>613000</v>
      </c>
      <c r="G19" s="6">
        <v>304000</v>
      </c>
      <c r="H19" s="6">
        <v>50578</v>
      </c>
      <c r="I19" s="6"/>
      <c r="J19" s="6"/>
      <c r="K19" s="6"/>
    </row>
    <row r="20" spans="1:11" s="7" customFormat="1" ht="82.5">
      <c r="A20" s="3">
        <v>17</v>
      </c>
      <c r="B20" s="3">
        <v>68</v>
      </c>
      <c r="C20" s="4" t="s">
        <v>38</v>
      </c>
      <c r="D20" s="5" t="s">
        <v>29</v>
      </c>
      <c r="E20" s="6">
        <v>1298610</v>
      </c>
      <c r="F20" s="6">
        <v>684999.9</v>
      </c>
      <c r="G20" s="6">
        <v>613610.1</v>
      </c>
      <c r="H20" s="6"/>
      <c r="I20" s="6"/>
      <c r="J20" s="6"/>
      <c r="K20" s="6"/>
    </row>
    <row r="21" spans="1:11" s="7" customFormat="1" ht="66">
      <c r="A21" s="3">
        <v>18</v>
      </c>
      <c r="B21" s="3">
        <v>70</v>
      </c>
      <c r="C21" s="4" t="s">
        <v>30</v>
      </c>
      <c r="D21" s="5" t="s">
        <v>31</v>
      </c>
      <c r="E21" s="6">
        <v>1730141</v>
      </c>
      <c r="F21" s="6">
        <v>708000</v>
      </c>
      <c r="G21" s="6"/>
      <c r="H21" s="6"/>
      <c r="I21" s="6"/>
      <c r="J21" s="6"/>
      <c r="K21" s="6"/>
    </row>
    <row r="22" spans="1:11" s="7" customFormat="1" ht="132">
      <c r="A22" s="3">
        <v>19</v>
      </c>
      <c r="B22" s="3">
        <v>70</v>
      </c>
      <c r="C22" s="4" t="s">
        <v>32</v>
      </c>
      <c r="D22" s="5" t="s">
        <v>31</v>
      </c>
      <c r="E22" s="6">
        <v>140375</v>
      </c>
      <c r="F22" s="6">
        <v>71000</v>
      </c>
      <c r="G22" s="6">
        <v>69375</v>
      </c>
      <c r="H22" s="6"/>
      <c r="I22" s="6"/>
      <c r="J22" s="6"/>
      <c r="K22" s="6"/>
    </row>
    <row r="23" spans="1:11" s="7" customFormat="1" ht="82.5">
      <c r="A23" s="3">
        <v>20</v>
      </c>
      <c r="B23" s="3">
        <v>84</v>
      </c>
      <c r="C23" s="4" t="s">
        <v>33</v>
      </c>
      <c r="D23" s="5" t="s">
        <v>17</v>
      </c>
      <c r="E23" s="6">
        <v>141975550.13</v>
      </c>
      <c r="F23" s="6">
        <v>83209000</v>
      </c>
      <c r="G23" s="6">
        <v>17311159.61</v>
      </c>
      <c r="H23" s="6"/>
      <c r="I23" s="6"/>
      <c r="J23" s="6"/>
      <c r="K23" s="6"/>
    </row>
    <row r="24" spans="1:11" s="7" customFormat="1" ht="33">
      <c r="A24" s="3">
        <v>21</v>
      </c>
      <c r="B24" s="3">
        <v>84</v>
      </c>
      <c r="C24" s="4" t="s">
        <v>34</v>
      </c>
      <c r="D24" s="5" t="s">
        <v>35</v>
      </c>
      <c r="E24" s="6">
        <v>1464678</v>
      </c>
      <c r="F24" s="6">
        <v>1323000</v>
      </c>
      <c r="G24" s="6"/>
      <c r="H24" s="6"/>
      <c r="I24" s="6"/>
      <c r="J24" s="6"/>
      <c r="K24" s="6"/>
    </row>
    <row r="25" spans="1:11" s="7" customFormat="1" ht="49.5">
      <c r="A25" s="3">
        <v>22</v>
      </c>
      <c r="B25" s="3">
        <v>84</v>
      </c>
      <c r="C25" s="4" t="s">
        <v>1</v>
      </c>
      <c r="D25" s="5" t="s">
        <v>17</v>
      </c>
      <c r="E25" s="6">
        <v>450000</v>
      </c>
      <c r="F25" s="6">
        <v>50000</v>
      </c>
      <c r="G25" s="6">
        <v>400000</v>
      </c>
      <c r="H25" s="6"/>
      <c r="I25" s="6"/>
      <c r="J25" s="6"/>
      <c r="K25" s="6"/>
    </row>
    <row r="26" spans="1:11" s="7" customFormat="1" ht="82.5">
      <c r="A26" s="3">
        <v>23</v>
      </c>
      <c r="B26" s="3">
        <v>84</v>
      </c>
      <c r="C26" s="4" t="s">
        <v>36</v>
      </c>
      <c r="D26" s="5" t="s">
        <v>17</v>
      </c>
      <c r="E26" s="6">
        <v>16747704</v>
      </c>
      <c r="F26" s="6">
        <v>5200000</v>
      </c>
      <c r="G26" s="6">
        <v>4800950</v>
      </c>
      <c r="H26" s="6"/>
      <c r="I26" s="6"/>
      <c r="J26" s="6"/>
      <c r="K26" s="6"/>
    </row>
    <row r="27" spans="1:11" s="7" customFormat="1" ht="16.5">
      <c r="A27" s="3">
        <v>24</v>
      </c>
      <c r="B27" s="3">
        <v>84</v>
      </c>
      <c r="C27" s="4" t="s">
        <v>0</v>
      </c>
      <c r="D27" s="5" t="s">
        <v>17</v>
      </c>
      <c r="E27" s="6">
        <v>540826</v>
      </c>
      <c r="F27" s="6">
        <v>45000</v>
      </c>
      <c r="G27" s="6">
        <f>E27-F27</f>
        <v>495826</v>
      </c>
      <c r="H27" s="6"/>
      <c r="I27" s="6"/>
      <c r="J27" s="6"/>
      <c r="K27" s="6"/>
    </row>
    <row r="28" spans="1:11" s="7" customFormat="1" ht="49.5">
      <c r="A28" s="3">
        <v>25</v>
      </c>
      <c r="B28" s="3">
        <v>84</v>
      </c>
      <c r="C28" s="4" t="s">
        <v>8</v>
      </c>
      <c r="D28" s="5" t="s">
        <v>17</v>
      </c>
      <c r="E28" s="6">
        <v>5047000</v>
      </c>
      <c r="F28" s="6">
        <v>300000</v>
      </c>
      <c r="G28" s="6">
        <v>4747000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9</v>
      </c>
      <c r="D29" s="5" t="s">
        <v>17</v>
      </c>
      <c r="E29" s="6">
        <v>7350000</v>
      </c>
      <c r="F29" s="6">
        <v>300000</v>
      </c>
      <c r="G29" s="6">
        <v>7050000</v>
      </c>
      <c r="H29" s="6"/>
      <c r="I29" s="6"/>
      <c r="J29" s="6"/>
      <c r="K29" s="6"/>
    </row>
    <row r="30" spans="1:11" s="7" customFormat="1" ht="82.5">
      <c r="A30" s="3">
        <v>27</v>
      </c>
      <c r="B30" s="3">
        <v>84</v>
      </c>
      <c r="C30" s="4" t="s">
        <v>2</v>
      </c>
      <c r="D30" s="5" t="s">
        <v>17</v>
      </c>
      <c r="E30" s="6">
        <v>4500000</v>
      </c>
      <c r="F30" s="6">
        <v>500000</v>
      </c>
      <c r="G30" s="6">
        <v>4000000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3</v>
      </c>
      <c r="D31" s="5" t="s">
        <v>17</v>
      </c>
      <c r="E31" s="6">
        <v>4300000</v>
      </c>
      <c r="F31" s="6">
        <v>500000</v>
      </c>
      <c r="G31" s="6">
        <v>3800000</v>
      </c>
      <c r="H31" s="6"/>
      <c r="I31" s="6"/>
      <c r="J31" s="6"/>
      <c r="K31" s="6"/>
    </row>
    <row r="32" spans="1:11" s="7" customFormat="1" ht="66">
      <c r="A32" s="3">
        <v>29</v>
      </c>
      <c r="B32" s="3">
        <v>84</v>
      </c>
      <c r="C32" s="4" t="s">
        <v>4</v>
      </c>
      <c r="D32" s="5" t="s">
        <v>17</v>
      </c>
      <c r="E32" s="6">
        <v>1600000</v>
      </c>
      <c r="F32" s="6">
        <v>200000</v>
      </c>
      <c r="G32" s="6">
        <v>1400000</v>
      </c>
      <c r="H32" s="6"/>
      <c r="I32" s="6"/>
      <c r="J32" s="6"/>
      <c r="K32" s="6"/>
    </row>
    <row r="33" spans="1:11" s="7" customFormat="1" ht="82.5">
      <c r="A33" s="3">
        <v>30</v>
      </c>
      <c r="B33" s="3">
        <v>84</v>
      </c>
      <c r="C33" s="4" t="s">
        <v>5</v>
      </c>
      <c r="D33" s="5" t="s">
        <v>17</v>
      </c>
      <c r="E33" s="6">
        <v>4000000</v>
      </c>
      <c r="F33" s="6">
        <v>200000</v>
      </c>
      <c r="G33" s="6">
        <v>3800000</v>
      </c>
      <c r="H33" s="6"/>
      <c r="I33" s="6"/>
      <c r="J33" s="6"/>
      <c r="K33" s="6"/>
    </row>
    <row r="34" spans="1:11" s="7" customFormat="1" ht="66">
      <c r="A34" s="3">
        <v>31</v>
      </c>
      <c r="B34" s="3">
        <v>84</v>
      </c>
      <c r="C34" s="4" t="s">
        <v>6</v>
      </c>
      <c r="D34" s="5" t="s">
        <v>17</v>
      </c>
      <c r="E34" s="6">
        <v>150000</v>
      </c>
      <c r="F34" s="6">
        <v>50000</v>
      </c>
      <c r="G34" s="6">
        <v>100000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45</v>
      </c>
      <c r="D35" s="5" t="s">
        <v>17</v>
      </c>
      <c r="E35" s="6">
        <v>1190000</v>
      </c>
      <c r="F35" s="6">
        <v>190000</v>
      </c>
      <c r="G35" s="6">
        <v>1000000</v>
      </c>
      <c r="H35" s="6"/>
      <c r="I35" s="6"/>
      <c r="J35" s="6"/>
      <c r="K35" s="6"/>
    </row>
    <row r="36" spans="1:11" s="7" customFormat="1" ht="49.5">
      <c r="A36" s="3">
        <v>33</v>
      </c>
      <c r="B36" s="3">
        <v>84</v>
      </c>
      <c r="C36" s="4" t="s">
        <v>48</v>
      </c>
      <c r="D36" s="5" t="s">
        <v>49</v>
      </c>
      <c r="E36" s="6">
        <v>11250000</v>
      </c>
      <c r="F36" s="6">
        <v>340000</v>
      </c>
      <c r="G36" s="6">
        <v>10910000</v>
      </c>
      <c r="H36" s="6"/>
      <c r="I36" s="6"/>
      <c r="J36" s="6"/>
      <c r="K36" s="6"/>
    </row>
    <row r="37" spans="1:11" s="8" customFormat="1" ht="16.5">
      <c r="A37" s="10"/>
      <c r="B37" s="10"/>
      <c r="C37" s="13" t="s">
        <v>37</v>
      </c>
      <c r="D37" s="13"/>
      <c r="E37" s="11">
        <f>SUM(E4:E36)</f>
        <v>385683233.60014737</v>
      </c>
      <c r="F37" s="11">
        <f aca="true" t="shared" si="0" ref="F37:K37">SUM(F4:F36)</f>
        <v>156410999.9</v>
      </c>
      <c r="G37" s="11">
        <f>SUM(G4:G36)</f>
        <v>76914408.61152765</v>
      </c>
      <c r="H37" s="11">
        <f t="shared" si="0"/>
        <v>5671745.802407479</v>
      </c>
      <c r="I37" s="11">
        <f t="shared" si="0"/>
        <v>95571.96999999878</v>
      </c>
      <c r="J37" s="11">
        <f t="shared" si="0"/>
        <v>13685</v>
      </c>
      <c r="K37" s="11">
        <f t="shared" si="0"/>
        <v>0</v>
      </c>
    </row>
    <row r="38" spans="5:11" ht="17.25" customHeight="1">
      <c r="E38" s="9"/>
      <c r="F38" s="9"/>
      <c r="G38" s="9"/>
      <c r="H38" s="9"/>
      <c r="I38" s="9"/>
      <c r="J38" s="9"/>
      <c r="K38" s="9"/>
    </row>
    <row r="39" spans="5:11" ht="12.75">
      <c r="E39" s="9"/>
      <c r="F39" s="9"/>
      <c r="G39" s="9"/>
      <c r="H39" s="9"/>
      <c r="I39" s="9"/>
      <c r="J39" s="9"/>
      <c r="K39" s="9"/>
    </row>
    <row r="40" spans="5:11" ht="12.75">
      <c r="E40" s="9"/>
      <c r="F40" s="9"/>
      <c r="G40" s="9"/>
      <c r="H40" s="9"/>
      <c r="I40" s="9"/>
      <c r="J40" s="9"/>
      <c r="K40" s="9"/>
    </row>
    <row r="41" spans="5:11" ht="12.75">
      <c r="E41" s="9"/>
      <c r="F41" s="9"/>
      <c r="G41" s="9"/>
      <c r="H41" s="9"/>
      <c r="I41" s="9"/>
      <c r="J41" s="9"/>
      <c r="K41" s="9"/>
    </row>
    <row r="42" spans="6:11" ht="12.75">
      <c r="F42" s="9"/>
      <c r="G42" s="9"/>
      <c r="H42" s="9"/>
      <c r="I42" s="9"/>
      <c r="J42" s="9"/>
      <c r="K42" s="9"/>
    </row>
    <row r="43" spans="5:7" ht="12.75">
      <c r="E43" s="9"/>
      <c r="G43" s="9"/>
    </row>
    <row r="44" spans="5:11" ht="12.75">
      <c r="E44" s="9"/>
      <c r="F44" s="9"/>
      <c r="G44" s="9"/>
      <c r="H44" s="9"/>
      <c r="I44" s="9"/>
      <c r="J44" s="9"/>
      <c r="K44" s="9"/>
    </row>
  </sheetData>
  <sheetProtection/>
  <autoFilter ref="A3:K37"/>
  <mergeCells count="12">
    <mergeCell ref="A2:A3"/>
    <mergeCell ref="B2:B3"/>
    <mergeCell ref="C2:C3"/>
    <mergeCell ref="D2:D3"/>
    <mergeCell ref="E2:E3"/>
    <mergeCell ref="F2:F3"/>
    <mergeCell ref="K2:K3"/>
    <mergeCell ref="C37:D37"/>
    <mergeCell ref="G2:G3"/>
    <mergeCell ref="H2:H3"/>
    <mergeCell ref="I2:I3"/>
    <mergeCell ref="J2:J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 la HCJM nr.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2021-04-15T10:33:48Z</cp:lastPrinted>
  <dcterms:created xsi:type="dcterms:W3CDTF">1996-10-14T23:33:28Z</dcterms:created>
  <dcterms:modified xsi:type="dcterms:W3CDTF">2021-04-19T11:46:37Z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