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Foaie1 " sheetId="4" r:id="rId1"/>
  </sheets>
  <definedNames>
    <definedName name="_xlnm._FilterDatabase" localSheetId="0" hidden="1">'Foaie1 '!$A$12:$L$116</definedName>
    <definedName name="_xlnm.Print_Titles" localSheetId="0">'Foaie1 '!$9:$12</definedName>
  </definedNames>
  <calcPr calcId="124519"/>
</workbook>
</file>

<file path=xl/calcChain.xml><?xml version="1.0" encoding="utf-8"?>
<calcChain xmlns="http://schemas.openxmlformats.org/spreadsheetml/2006/main">
  <c r="K20" i="4"/>
  <c r="J20"/>
  <c r="H20"/>
  <c r="G20"/>
  <c r="E20"/>
  <c r="D20"/>
  <c r="C115"/>
  <c r="L101" l="1"/>
  <c r="L67"/>
  <c r="L59"/>
  <c r="L43"/>
  <c r="L37"/>
  <c r="L113"/>
  <c r="L63"/>
  <c r="L102"/>
  <c r="L82"/>
  <c r="L74"/>
  <c r="L70"/>
  <c r="L46"/>
  <c r="L26"/>
  <c r="L22"/>
  <c r="L15"/>
  <c r="I13"/>
  <c r="I100"/>
  <c r="I70"/>
  <c r="I40"/>
  <c r="I26"/>
  <c r="I22"/>
  <c r="F111"/>
  <c r="F93"/>
  <c r="F14"/>
  <c r="F109"/>
  <c r="F91"/>
  <c r="F57"/>
  <c r="F47"/>
  <c r="F43"/>
  <c r="F31"/>
  <c r="F19"/>
  <c r="L30"/>
  <c r="I54" l="1"/>
  <c r="I112"/>
  <c r="I38"/>
  <c r="L14"/>
  <c r="I16"/>
  <c r="I48"/>
  <c r="I96"/>
  <c r="I86"/>
  <c r="I28"/>
  <c r="I60"/>
  <c r="I92"/>
  <c r="L86"/>
  <c r="I66"/>
  <c r="L105"/>
  <c r="L55"/>
  <c r="L32"/>
  <c r="L96"/>
  <c r="F55"/>
  <c r="F17"/>
  <c r="I32"/>
  <c r="I104"/>
  <c r="F27"/>
  <c r="F67"/>
  <c r="F83"/>
  <c r="I82"/>
  <c r="I114"/>
  <c r="L34"/>
  <c r="L90"/>
  <c r="L98"/>
  <c r="L47"/>
  <c r="L57"/>
  <c r="L111"/>
  <c r="L77"/>
  <c r="L99"/>
  <c r="I44"/>
  <c r="I76"/>
  <c r="I108"/>
  <c r="I106"/>
  <c r="I64"/>
  <c r="I39"/>
  <c r="F72"/>
  <c r="L53"/>
  <c r="F113"/>
  <c r="L110"/>
  <c r="L65"/>
  <c r="L107"/>
  <c r="L41"/>
  <c r="F23"/>
  <c r="F39"/>
  <c r="F63"/>
  <c r="F71"/>
  <c r="F103"/>
  <c r="L38"/>
  <c r="L54"/>
  <c r="L94"/>
  <c r="L51"/>
  <c r="L83"/>
  <c r="L93"/>
  <c r="L42"/>
  <c r="L85"/>
  <c r="L73"/>
  <c r="L13"/>
  <c r="F28"/>
  <c r="F36"/>
  <c r="F44"/>
  <c r="F52"/>
  <c r="F60"/>
  <c r="F76"/>
  <c r="F84"/>
  <c r="F92"/>
  <c r="F100"/>
  <c r="F21"/>
  <c r="F77"/>
  <c r="F85"/>
  <c r="F13"/>
  <c r="I109"/>
  <c r="L21"/>
  <c r="L29"/>
  <c r="L28"/>
  <c r="L76"/>
  <c r="L108"/>
  <c r="L49"/>
  <c r="L81"/>
  <c r="L69"/>
  <c r="L91"/>
  <c r="L109"/>
  <c r="F89"/>
  <c r="L97"/>
  <c r="F45"/>
  <c r="F95"/>
  <c r="F97"/>
  <c r="L71"/>
  <c r="F114"/>
  <c r="F51"/>
  <c r="F75"/>
  <c r="F105"/>
  <c r="L18"/>
  <c r="L50"/>
  <c r="L106"/>
  <c r="L114"/>
  <c r="L89"/>
  <c r="F49"/>
  <c r="F81"/>
  <c r="F107"/>
  <c r="L40"/>
  <c r="L104"/>
  <c r="L75"/>
  <c r="L35"/>
  <c r="L62"/>
  <c r="L78"/>
  <c r="F62"/>
  <c r="F35"/>
  <c r="F59"/>
  <c r="I15"/>
  <c r="I23"/>
  <c r="I31"/>
  <c r="I47"/>
  <c r="I55"/>
  <c r="I63"/>
  <c r="I71"/>
  <c r="I79"/>
  <c r="I87"/>
  <c r="I95"/>
  <c r="I103"/>
  <c r="L58"/>
  <c r="L66"/>
  <c r="L79"/>
  <c r="F33"/>
  <c r="F65"/>
  <c r="L45"/>
  <c r="L56"/>
  <c r="L61"/>
  <c r="L95"/>
  <c r="L87"/>
  <c r="F101"/>
  <c r="F87"/>
  <c r="F99"/>
  <c r="F15"/>
  <c r="F53"/>
  <c r="F79"/>
  <c r="F40"/>
  <c r="F48"/>
  <c r="F56"/>
  <c r="F64"/>
  <c r="F112"/>
  <c r="F29"/>
  <c r="F61"/>
  <c r="I25"/>
  <c r="I33"/>
  <c r="I41"/>
  <c r="I73"/>
  <c r="I89"/>
  <c r="L17"/>
  <c r="L25"/>
  <c r="L100"/>
  <c r="L39"/>
  <c r="L103"/>
  <c r="F41"/>
  <c r="F73"/>
  <c r="L112"/>
  <c r="F68"/>
  <c r="F108"/>
  <c r="F22"/>
  <c r="F30"/>
  <c r="F38"/>
  <c r="F46"/>
  <c r="F78"/>
  <c r="F86"/>
  <c r="F94"/>
  <c r="F102"/>
  <c r="F110"/>
  <c r="I111"/>
  <c r="L31"/>
  <c r="L92"/>
  <c r="F69"/>
  <c r="F54"/>
  <c r="F70"/>
  <c r="F20"/>
  <c r="F25"/>
  <c r="F26"/>
  <c r="F34"/>
  <c r="F50"/>
  <c r="F58"/>
  <c r="F66"/>
  <c r="F74"/>
  <c r="F82"/>
  <c r="F90"/>
  <c r="F106"/>
  <c r="I21"/>
  <c r="I29"/>
  <c r="I45"/>
  <c r="I53"/>
  <c r="I61"/>
  <c r="I69"/>
  <c r="I85"/>
  <c r="I93"/>
  <c r="I101"/>
  <c r="I51"/>
  <c r="L19"/>
  <c r="F98"/>
  <c r="L60"/>
  <c r="F42"/>
  <c r="F37"/>
  <c r="I37"/>
  <c r="F18"/>
  <c r="F32"/>
  <c r="F80"/>
  <c r="F88"/>
  <c r="F96"/>
  <c r="F104"/>
  <c r="I59"/>
  <c r="I75"/>
  <c r="I91"/>
  <c r="I107"/>
  <c r="I17"/>
  <c r="I49"/>
  <c r="I65"/>
  <c r="I81"/>
  <c r="I97"/>
  <c r="I105"/>
  <c r="L33"/>
  <c r="L44"/>
  <c r="D115"/>
  <c r="I57"/>
  <c r="L27"/>
  <c r="L23"/>
  <c r="F16"/>
  <c r="F24"/>
  <c r="I19"/>
  <c r="I27"/>
  <c r="I35"/>
  <c r="I43"/>
  <c r="I67"/>
  <c r="I83"/>
  <c r="I99"/>
  <c r="E115"/>
  <c r="I77"/>
  <c r="I113"/>
  <c r="I50"/>
  <c r="I98"/>
  <c r="I74"/>
  <c r="I30"/>
  <c r="I58"/>
  <c r="I24"/>
  <c r="L88"/>
  <c r="I18"/>
  <c r="I46"/>
  <c r="L84"/>
  <c r="L68"/>
  <c r="I90"/>
  <c r="I62"/>
  <c r="I34"/>
  <c r="I42"/>
  <c r="L16"/>
  <c r="L48"/>
  <c r="L52"/>
  <c r="L80"/>
  <c r="I102"/>
  <c r="I88"/>
  <c r="I94"/>
  <c r="L24"/>
  <c r="L72"/>
  <c r="L20"/>
  <c r="I84"/>
  <c r="I72"/>
  <c r="I68"/>
  <c r="L64"/>
  <c r="I56"/>
  <c r="K115"/>
  <c r="L36"/>
  <c r="I36"/>
  <c r="I78"/>
  <c r="I110"/>
  <c r="I20"/>
  <c r="I52"/>
  <c r="I80"/>
  <c r="J115"/>
  <c r="I14"/>
  <c r="H115"/>
  <c r="G115"/>
  <c r="F115" l="1"/>
  <c r="L115"/>
  <c r="I115"/>
</calcChain>
</file>

<file path=xl/sharedStrings.xml><?xml version="1.0" encoding="utf-8"?>
<sst xmlns="http://schemas.openxmlformats.org/spreadsheetml/2006/main" count="125" uniqueCount="119">
  <si>
    <t>Nr. crt.</t>
  </si>
  <si>
    <t>Sighişoara</t>
  </si>
  <si>
    <t>Reghin</t>
  </si>
  <si>
    <t>Luduş</t>
  </si>
  <si>
    <t>Sovata</t>
  </si>
  <si>
    <t>Iernut</t>
  </si>
  <si>
    <t>Miercurea Nirajului</t>
  </si>
  <si>
    <t>Sărmaşu</t>
  </si>
  <si>
    <t>Sângeorgiu de Pădure</t>
  </si>
  <si>
    <t>Ungheni</t>
  </si>
  <si>
    <t>Acăţari</t>
  </si>
  <si>
    <t>Adămuş</t>
  </si>
  <si>
    <t>Albeşti</t>
  </si>
  <si>
    <t>Aluniş</t>
  </si>
  <si>
    <t>Apold</t>
  </si>
  <si>
    <t>Aţintiş</t>
  </si>
  <si>
    <t>Bahnea</t>
  </si>
  <si>
    <t>Band</t>
  </si>
  <si>
    <t>Batoş</t>
  </si>
  <si>
    <t>Băgaciu</t>
  </si>
  <si>
    <t>Băla</t>
  </si>
  <si>
    <t>Bălăuşeri</t>
  </si>
  <si>
    <t>Beica de Jos</t>
  </si>
  <si>
    <t>Bereni</t>
  </si>
  <si>
    <t>Bichiş</t>
  </si>
  <si>
    <t>Bogata</t>
  </si>
  <si>
    <t>Breaza</t>
  </si>
  <si>
    <t>Brâncoveneşti</t>
  </si>
  <si>
    <t>Ceuaşu de Câmpie</t>
  </si>
  <si>
    <t>Cheţani</t>
  </si>
  <si>
    <t>Chibed</t>
  </si>
  <si>
    <t>Coroisânmartin</t>
  </si>
  <si>
    <t>Corunca</t>
  </si>
  <si>
    <t>Cozma</t>
  </si>
  <si>
    <t>Crăciuneşti</t>
  </si>
  <si>
    <t>Crăieşti</t>
  </si>
  <si>
    <t>Cristeşti</t>
  </si>
  <si>
    <t>Cucerdea</t>
  </si>
  <si>
    <t>Cuci</t>
  </si>
  <si>
    <t>Deda</t>
  </si>
  <si>
    <t>Eremitu</t>
  </si>
  <si>
    <t>Ernei</t>
  </si>
  <si>
    <t>Fărăgău</t>
  </si>
  <si>
    <t>Fântânele</t>
  </si>
  <si>
    <t>Găleşti</t>
  </si>
  <si>
    <t>Găneşti</t>
  </si>
  <si>
    <t>Gheorghe Doja</t>
  </si>
  <si>
    <t>Ghindari</t>
  </si>
  <si>
    <t>Glodeni</t>
  </si>
  <si>
    <t>Gorneşti</t>
  </si>
  <si>
    <t>Grebenişu de Câmpie</t>
  </si>
  <si>
    <t>Gurghiu</t>
  </si>
  <si>
    <t>Hodac</t>
  </si>
  <si>
    <t>Hodoşa</t>
  </si>
  <si>
    <t>Ibăneşti</t>
  </si>
  <si>
    <t>Iclănzel</t>
  </si>
  <si>
    <t>Ideciu de Jos</t>
  </si>
  <si>
    <t>Livezeni</t>
  </si>
  <si>
    <t>Lunca</t>
  </si>
  <si>
    <t>Lunca Bradului</t>
  </si>
  <si>
    <t>Mădăraş</t>
  </si>
  <si>
    <t>Măgherani</t>
  </si>
  <si>
    <t>Mica</t>
  </si>
  <si>
    <t>Miheşu de Câmpie</t>
  </si>
  <si>
    <t>Nadeş</t>
  </si>
  <si>
    <t>Neaua</t>
  </si>
  <si>
    <t>Ogra</t>
  </si>
  <si>
    <t>Papiu Ilarian</t>
  </si>
  <si>
    <t>Pănet</t>
  </si>
  <si>
    <t>Păsăreni</t>
  </si>
  <si>
    <t>Petelea</t>
  </si>
  <si>
    <t>Pogăceaua</t>
  </si>
  <si>
    <t>Răstoliţa</t>
  </si>
  <si>
    <t>Râciu</t>
  </si>
  <si>
    <t>Ruşii Munţi</t>
  </si>
  <si>
    <t>Saschiz</t>
  </si>
  <si>
    <t>Sărăţeni</t>
  </si>
  <si>
    <t>Sâncraiu de Mures</t>
  </si>
  <si>
    <t>Sângeorgiu de Mures</t>
  </si>
  <si>
    <t>Sânger</t>
  </si>
  <si>
    <t>Sânpaul</t>
  </si>
  <si>
    <t xml:space="preserve">Sânpetru de Câmpie </t>
  </si>
  <si>
    <t>Sântana de Mureş</t>
  </si>
  <si>
    <t>Solovăstru</t>
  </si>
  <si>
    <t>Stânceni</t>
  </si>
  <si>
    <t>Suplac</t>
  </si>
  <si>
    <t>Suseni</t>
  </si>
  <si>
    <t>Şăulia</t>
  </si>
  <si>
    <t>Şincai</t>
  </si>
  <si>
    <t>Tăureni</t>
  </si>
  <si>
    <t>Valea Largă</t>
  </si>
  <si>
    <t>Vărgata</t>
  </si>
  <si>
    <t>Vătava</t>
  </si>
  <si>
    <t>Veţca</t>
  </si>
  <si>
    <t>Viişoara</t>
  </si>
  <si>
    <t>Vânători</t>
  </si>
  <si>
    <t>Voivodeni</t>
  </si>
  <si>
    <t>Zagăr</t>
  </si>
  <si>
    <t>Zau de Câmpie</t>
  </si>
  <si>
    <t>TOTAL</t>
  </si>
  <si>
    <t>ROMÂNIA</t>
  </si>
  <si>
    <t>JUDEŢUL MUREŞ</t>
  </si>
  <si>
    <t>CONSILIUL JUDEŢEAN</t>
  </si>
  <si>
    <t>Chiheru de Jos</t>
  </si>
  <si>
    <t>mii lei</t>
  </si>
  <si>
    <t>Târnăveni</t>
  </si>
  <si>
    <t>Unitate administrativ-teritorială</t>
  </si>
  <si>
    <t>Daneş</t>
  </si>
  <si>
    <t>Total</t>
  </si>
  <si>
    <t>Anexa nr. 1 la HCJM nr.        /2021</t>
  </si>
  <si>
    <t>Târgu Mureş</t>
  </si>
  <si>
    <t>Estimarea sumelor ce vor fi repartizate pentru echilibrarea bugetelor locale în perioada 2022-2024</t>
  </si>
  <si>
    <t>Repartizarea pe anul 2021 a sumelor reprezentând fond la dispoziţia Consiliului Judeţean Mureş potrivit art. 6 alin. (6) din Legea bgetului de stat pe anul 2021, precum şi estimarea sumelor ce vor fi repartizate pentru echilibrarea bugetelor locale în perioada 2022-2024</t>
  </si>
  <si>
    <t>Fond la dispoziţia Consiliului Judeţean Mureş
2021</t>
  </si>
  <si>
    <t>5=3+4</t>
  </si>
  <si>
    <t>8=6+7</t>
  </si>
  <si>
    <t>11=9+10</t>
  </si>
  <si>
    <t>Sume defalcate din TVA pentru echilibrare
(11.02.06)</t>
  </si>
  <si>
    <t>Sume din cote defalcate din impozitul pe venit
(04.02.04)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</si>
</sst>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0" fontId="4" fillId="0" borderId="1" xfId="0" applyFont="1" applyFill="1" applyBorder="1"/>
    <xf numFmtId="0" fontId="4" fillId="0" borderId="0" xfId="0" applyFont="1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5" xfId="0" applyBorder="1"/>
    <xf numFmtId="3" fontId="4" fillId="0" borderId="5" xfId="0" applyNumberFormat="1" applyFont="1" applyFill="1" applyBorder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9"/>
  <sheetViews>
    <sheetView tabSelected="1" workbookViewId="0">
      <pane xSplit="2" ySplit="12" topLeftCell="C34" activePane="bottomRight" state="frozen"/>
      <selection pane="topRight" activeCell="C1" sqref="C1"/>
      <selection pane="bottomLeft" activeCell="A13" sqref="A13"/>
      <selection pane="bottomRight" activeCell="D114" sqref="D13:D114"/>
    </sheetView>
  </sheetViews>
  <sheetFormatPr defaultRowHeight="15"/>
  <cols>
    <col min="1" max="1" width="4.28515625" customWidth="1"/>
    <col min="2" max="2" width="22" customWidth="1"/>
    <col min="3" max="3" width="10.85546875" customWidth="1"/>
    <col min="4" max="4" width="12.85546875" customWidth="1"/>
    <col min="5" max="5" width="14.42578125" customWidth="1"/>
    <col min="6" max="6" width="12.140625" customWidth="1"/>
    <col min="7" max="7" width="13.28515625" customWidth="1"/>
    <col min="8" max="8" width="14.85546875" customWidth="1"/>
    <col min="9" max="9" width="12" customWidth="1"/>
    <col min="10" max="10" width="13.85546875" customWidth="1"/>
    <col min="11" max="11" width="13.5703125" customWidth="1"/>
    <col min="12" max="12" width="11.42578125" customWidth="1"/>
  </cols>
  <sheetData>
    <row r="1" spans="1:12">
      <c r="A1" t="s">
        <v>100</v>
      </c>
      <c r="C1" s="2"/>
      <c r="D1" s="2"/>
      <c r="E1" s="2"/>
      <c r="F1" s="2"/>
      <c r="G1" s="2"/>
      <c r="H1" s="2"/>
      <c r="I1" s="2"/>
      <c r="J1" s="2"/>
      <c r="K1" s="2"/>
      <c r="L1" s="2" t="s">
        <v>109</v>
      </c>
    </row>
    <row r="2" spans="1:12">
      <c r="A2" t="s">
        <v>101</v>
      </c>
    </row>
    <row r="3" spans="1:12">
      <c r="A3" t="s">
        <v>102</v>
      </c>
    </row>
    <row r="5" spans="1:12" ht="43.5" customHeight="1">
      <c r="A5" s="28" t="s">
        <v>112</v>
      </c>
      <c r="B5" s="28"/>
      <c r="C5" s="28"/>
      <c r="D5" s="29"/>
      <c r="E5" s="29"/>
      <c r="F5" s="29"/>
      <c r="G5" s="29"/>
      <c r="H5" s="29"/>
      <c r="I5" s="29"/>
      <c r="J5" s="29"/>
      <c r="K5" s="29"/>
      <c r="L5" s="29"/>
    </row>
    <row r="8" spans="1:12">
      <c r="C8" s="10"/>
      <c r="D8" s="10"/>
      <c r="E8" s="10"/>
      <c r="F8" s="10"/>
      <c r="G8" s="10"/>
      <c r="H8" s="10"/>
      <c r="I8" s="10"/>
      <c r="J8" s="10"/>
      <c r="K8" s="10"/>
      <c r="L8" s="10" t="s">
        <v>104</v>
      </c>
    </row>
    <row r="9" spans="1:12">
      <c r="A9" s="25" t="s">
        <v>0</v>
      </c>
      <c r="B9" s="27" t="s">
        <v>106</v>
      </c>
      <c r="C9" s="31" t="s">
        <v>113</v>
      </c>
      <c r="D9" s="27" t="s">
        <v>111</v>
      </c>
      <c r="E9" s="27"/>
      <c r="F9" s="27"/>
      <c r="G9" s="27"/>
      <c r="H9" s="27"/>
      <c r="I9" s="27"/>
      <c r="J9" s="27"/>
      <c r="K9" s="27"/>
      <c r="L9" s="27"/>
    </row>
    <row r="10" spans="1:12" ht="20.25" customHeight="1">
      <c r="A10" s="26"/>
      <c r="B10" s="26"/>
      <c r="C10" s="32"/>
      <c r="D10" s="30">
        <v>2022</v>
      </c>
      <c r="E10" s="30"/>
      <c r="F10" s="30"/>
      <c r="G10" s="30">
        <v>2023</v>
      </c>
      <c r="H10" s="30"/>
      <c r="I10" s="30"/>
      <c r="J10" s="30">
        <v>2024</v>
      </c>
      <c r="K10" s="30"/>
      <c r="L10" s="30"/>
    </row>
    <row r="11" spans="1:12" ht="75" customHeight="1">
      <c r="A11" s="26"/>
      <c r="B11" s="26"/>
      <c r="C11" s="33"/>
      <c r="D11" s="21" t="s">
        <v>117</v>
      </c>
      <c r="E11" s="21" t="s">
        <v>118</v>
      </c>
      <c r="F11" s="22" t="s">
        <v>108</v>
      </c>
      <c r="G11" s="21" t="s">
        <v>117</v>
      </c>
      <c r="H11" s="21" t="s">
        <v>118</v>
      </c>
      <c r="I11" s="22" t="s">
        <v>108</v>
      </c>
      <c r="J11" s="21" t="s">
        <v>117</v>
      </c>
      <c r="K11" s="21" t="s">
        <v>118</v>
      </c>
      <c r="L11" s="12" t="s">
        <v>108</v>
      </c>
    </row>
    <row r="12" spans="1:12">
      <c r="A12" s="5">
        <v>0</v>
      </c>
      <c r="B12" s="9">
        <v>1</v>
      </c>
      <c r="C12" s="18">
        <v>2</v>
      </c>
      <c r="D12" s="11">
        <v>3</v>
      </c>
      <c r="E12" s="11">
        <v>4</v>
      </c>
      <c r="F12" s="19" t="s">
        <v>114</v>
      </c>
      <c r="G12" s="11">
        <v>6</v>
      </c>
      <c r="H12" s="11">
        <v>7</v>
      </c>
      <c r="I12" s="19" t="s">
        <v>115</v>
      </c>
      <c r="J12" s="11">
        <v>9</v>
      </c>
      <c r="K12" s="11">
        <v>10</v>
      </c>
      <c r="L12" s="20" t="s">
        <v>116</v>
      </c>
    </row>
    <row r="13" spans="1:12">
      <c r="A13" s="1">
        <v>1</v>
      </c>
      <c r="B13" s="1" t="s">
        <v>110</v>
      </c>
      <c r="C13" s="7">
        <v>300</v>
      </c>
      <c r="D13" s="7">
        <v>196</v>
      </c>
      <c r="E13" s="7">
        <v>129</v>
      </c>
      <c r="F13" s="7">
        <f t="shared" ref="F13:F76" si="0">SUM(D13:E13)</f>
        <v>325</v>
      </c>
      <c r="G13" s="7">
        <v>154</v>
      </c>
      <c r="H13" s="7">
        <v>137</v>
      </c>
      <c r="I13" s="7">
        <f t="shared" ref="I13:I76" si="1">SUM(G13:H13)</f>
        <v>291</v>
      </c>
      <c r="J13" s="7">
        <v>112</v>
      </c>
      <c r="K13" s="7">
        <v>145</v>
      </c>
      <c r="L13" s="7">
        <f t="shared" ref="L13:L76" si="2">SUM(J13:K13)</f>
        <v>257</v>
      </c>
    </row>
    <row r="14" spans="1:12">
      <c r="A14" s="1">
        <v>2</v>
      </c>
      <c r="B14" s="1" t="s">
        <v>1</v>
      </c>
      <c r="C14" s="7">
        <v>261</v>
      </c>
      <c r="D14" s="7">
        <v>170</v>
      </c>
      <c r="E14" s="7">
        <v>112</v>
      </c>
      <c r="F14" s="7">
        <f t="shared" si="0"/>
        <v>282</v>
      </c>
      <c r="G14" s="7">
        <v>134</v>
      </c>
      <c r="H14" s="7">
        <v>119</v>
      </c>
      <c r="I14" s="7">
        <f t="shared" si="1"/>
        <v>253</v>
      </c>
      <c r="J14" s="7">
        <v>98</v>
      </c>
      <c r="K14" s="7">
        <v>126</v>
      </c>
      <c r="L14" s="7">
        <f t="shared" si="2"/>
        <v>224</v>
      </c>
    </row>
    <row r="15" spans="1:12">
      <c r="A15" s="1">
        <v>3</v>
      </c>
      <c r="B15" s="1" t="s">
        <v>2</v>
      </c>
      <c r="C15" s="7">
        <v>600</v>
      </c>
      <c r="D15" s="7">
        <v>392</v>
      </c>
      <c r="E15" s="7">
        <v>258</v>
      </c>
      <c r="F15" s="7">
        <f t="shared" si="0"/>
        <v>650</v>
      </c>
      <c r="G15" s="7">
        <v>308</v>
      </c>
      <c r="H15" s="7">
        <v>274</v>
      </c>
      <c r="I15" s="7">
        <f t="shared" si="1"/>
        <v>582</v>
      </c>
      <c r="J15" s="7">
        <v>224</v>
      </c>
      <c r="K15" s="7">
        <v>291</v>
      </c>
      <c r="L15" s="7">
        <f t="shared" si="2"/>
        <v>515</v>
      </c>
    </row>
    <row r="16" spans="1:12">
      <c r="A16" s="1">
        <v>4</v>
      </c>
      <c r="B16" s="1" t="s">
        <v>105</v>
      </c>
      <c r="C16" s="7">
        <v>800</v>
      </c>
      <c r="D16" s="7">
        <v>523</v>
      </c>
      <c r="E16" s="7">
        <v>344</v>
      </c>
      <c r="F16" s="7">
        <f t="shared" si="0"/>
        <v>867</v>
      </c>
      <c r="G16" s="7">
        <v>411</v>
      </c>
      <c r="H16" s="7">
        <v>366</v>
      </c>
      <c r="I16" s="7">
        <f t="shared" si="1"/>
        <v>777</v>
      </c>
      <c r="J16" s="7">
        <v>299</v>
      </c>
      <c r="K16" s="7">
        <v>387</v>
      </c>
      <c r="L16" s="7">
        <f t="shared" si="2"/>
        <v>686</v>
      </c>
    </row>
    <row r="17" spans="1:12">
      <c r="A17" s="1">
        <v>5</v>
      </c>
      <c r="B17" s="1" t="s">
        <v>3</v>
      </c>
      <c r="C17" s="7">
        <v>564</v>
      </c>
      <c r="D17" s="7">
        <v>368</v>
      </c>
      <c r="E17" s="7">
        <v>243</v>
      </c>
      <c r="F17" s="7">
        <f t="shared" si="0"/>
        <v>611</v>
      </c>
      <c r="G17" s="7">
        <v>290</v>
      </c>
      <c r="H17" s="7">
        <v>258</v>
      </c>
      <c r="I17" s="7">
        <f t="shared" si="1"/>
        <v>548</v>
      </c>
      <c r="J17" s="7">
        <v>211</v>
      </c>
      <c r="K17" s="7">
        <v>273</v>
      </c>
      <c r="L17" s="7">
        <f t="shared" si="2"/>
        <v>484</v>
      </c>
    </row>
    <row r="18" spans="1:12">
      <c r="A18" s="1">
        <v>6</v>
      </c>
      <c r="B18" s="1" t="s">
        <v>4</v>
      </c>
      <c r="C18" s="7">
        <v>600</v>
      </c>
      <c r="D18" s="7">
        <v>392</v>
      </c>
      <c r="E18" s="7">
        <v>258</v>
      </c>
      <c r="F18" s="7">
        <f t="shared" si="0"/>
        <v>650</v>
      </c>
      <c r="G18" s="7">
        <v>308</v>
      </c>
      <c r="H18" s="7">
        <v>274</v>
      </c>
      <c r="I18" s="7">
        <f t="shared" si="1"/>
        <v>582</v>
      </c>
      <c r="J18" s="7">
        <v>224</v>
      </c>
      <c r="K18" s="7">
        <v>291</v>
      </c>
      <c r="L18" s="7">
        <f t="shared" si="2"/>
        <v>515</v>
      </c>
    </row>
    <row r="19" spans="1:12" s="15" customFormat="1">
      <c r="A19" s="1">
        <v>7</v>
      </c>
      <c r="B19" s="13" t="s">
        <v>5</v>
      </c>
      <c r="C19" s="7">
        <v>600</v>
      </c>
      <c r="D19" s="7">
        <v>392</v>
      </c>
      <c r="E19" s="7">
        <v>258</v>
      </c>
      <c r="F19" s="14">
        <f t="shared" si="0"/>
        <v>650</v>
      </c>
      <c r="G19" s="7">
        <v>308</v>
      </c>
      <c r="H19" s="7">
        <v>274</v>
      </c>
      <c r="I19" s="14">
        <f t="shared" si="1"/>
        <v>582</v>
      </c>
      <c r="J19" s="7">
        <v>224</v>
      </c>
      <c r="K19" s="7">
        <v>291</v>
      </c>
      <c r="L19" s="14">
        <f t="shared" si="2"/>
        <v>515</v>
      </c>
    </row>
    <row r="20" spans="1:12" s="15" customFormat="1">
      <c r="A20" s="1">
        <v>8</v>
      </c>
      <c r="B20" s="13" t="s">
        <v>6</v>
      </c>
      <c r="C20" s="7">
        <v>1250</v>
      </c>
      <c r="D20" s="7">
        <f>817-18</f>
        <v>799</v>
      </c>
      <c r="E20" s="7">
        <f>538+4</f>
        <v>542</v>
      </c>
      <c r="F20" s="14">
        <f t="shared" si="0"/>
        <v>1341</v>
      </c>
      <c r="G20" s="7">
        <f>642-2</f>
        <v>640</v>
      </c>
      <c r="H20" s="7">
        <f>572+6</f>
        <v>578</v>
      </c>
      <c r="I20" s="14">
        <f t="shared" si="1"/>
        <v>1218</v>
      </c>
      <c r="J20" s="7">
        <f>468-9</f>
        <v>459</v>
      </c>
      <c r="K20" s="7">
        <f>605-4</f>
        <v>601</v>
      </c>
      <c r="L20" s="14">
        <f t="shared" si="2"/>
        <v>1060</v>
      </c>
    </row>
    <row r="21" spans="1:12" s="15" customFormat="1">
      <c r="A21" s="1">
        <v>9</v>
      </c>
      <c r="B21" s="13" t="s">
        <v>7</v>
      </c>
      <c r="C21" s="7">
        <v>350</v>
      </c>
      <c r="D21" s="7">
        <v>229</v>
      </c>
      <c r="E21" s="7">
        <v>151</v>
      </c>
      <c r="F21" s="14">
        <f t="shared" si="0"/>
        <v>380</v>
      </c>
      <c r="G21" s="7">
        <v>180</v>
      </c>
      <c r="H21" s="7">
        <v>160</v>
      </c>
      <c r="I21" s="14">
        <f t="shared" si="1"/>
        <v>340</v>
      </c>
      <c r="J21" s="7">
        <v>131</v>
      </c>
      <c r="K21" s="7">
        <v>169</v>
      </c>
      <c r="L21" s="14">
        <f t="shared" si="2"/>
        <v>300</v>
      </c>
    </row>
    <row r="22" spans="1:12" s="15" customFormat="1">
      <c r="A22" s="1">
        <v>10</v>
      </c>
      <c r="B22" s="13" t="s">
        <v>8</v>
      </c>
      <c r="C22" s="7">
        <v>600</v>
      </c>
      <c r="D22" s="7">
        <v>392</v>
      </c>
      <c r="E22" s="7">
        <v>258</v>
      </c>
      <c r="F22" s="14">
        <f t="shared" si="0"/>
        <v>650</v>
      </c>
      <c r="G22" s="7">
        <v>308</v>
      </c>
      <c r="H22" s="7">
        <v>274</v>
      </c>
      <c r="I22" s="14">
        <f t="shared" si="1"/>
        <v>582</v>
      </c>
      <c r="J22" s="7">
        <v>224</v>
      </c>
      <c r="K22" s="7">
        <v>291</v>
      </c>
      <c r="L22" s="14">
        <f t="shared" si="2"/>
        <v>515</v>
      </c>
    </row>
    <row r="23" spans="1:12" s="15" customFormat="1">
      <c r="A23" s="1">
        <v>11</v>
      </c>
      <c r="B23" s="13" t="s">
        <v>9</v>
      </c>
      <c r="C23" s="7">
        <v>550</v>
      </c>
      <c r="D23" s="7">
        <v>359</v>
      </c>
      <c r="E23" s="7">
        <v>237</v>
      </c>
      <c r="F23" s="14">
        <f t="shared" si="0"/>
        <v>596</v>
      </c>
      <c r="G23" s="7">
        <v>282</v>
      </c>
      <c r="H23" s="7">
        <v>252</v>
      </c>
      <c r="I23" s="14">
        <f t="shared" si="1"/>
        <v>534</v>
      </c>
      <c r="J23" s="7">
        <v>206</v>
      </c>
      <c r="K23" s="7">
        <v>266</v>
      </c>
      <c r="L23" s="14">
        <f t="shared" si="2"/>
        <v>472</v>
      </c>
    </row>
    <row r="24" spans="1:12" s="15" customFormat="1">
      <c r="A24" s="1">
        <v>12</v>
      </c>
      <c r="B24" s="13" t="s">
        <v>10</v>
      </c>
      <c r="C24" s="7">
        <v>378</v>
      </c>
      <c r="D24" s="7">
        <v>247</v>
      </c>
      <c r="E24" s="7">
        <v>163</v>
      </c>
      <c r="F24" s="14">
        <f t="shared" si="0"/>
        <v>410</v>
      </c>
      <c r="G24" s="7">
        <v>194</v>
      </c>
      <c r="H24" s="7">
        <v>173</v>
      </c>
      <c r="I24" s="14">
        <f t="shared" si="1"/>
        <v>367</v>
      </c>
      <c r="J24" s="7">
        <v>141</v>
      </c>
      <c r="K24" s="7">
        <v>183</v>
      </c>
      <c r="L24" s="14">
        <f t="shared" si="2"/>
        <v>324</v>
      </c>
    </row>
    <row r="25" spans="1:12" s="17" customFormat="1">
      <c r="A25" s="1">
        <v>13</v>
      </c>
      <c r="B25" s="16" t="s">
        <v>11</v>
      </c>
      <c r="C25" s="7">
        <v>200</v>
      </c>
      <c r="D25" s="7">
        <v>131</v>
      </c>
      <c r="E25" s="7">
        <v>86</v>
      </c>
      <c r="F25" s="14">
        <f t="shared" si="0"/>
        <v>217</v>
      </c>
      <c r="G25" s="7">
        <v>103</v>
      </c>
      <c r="H25" s="7">
        <v>91</v>
      </c>
      <c r="I25" s="14">
        <f t="shared" si="1"/>
        <v>194</v>
      </c>
      <c r="J25" s="7">
        <v>75</v>
      </c>
      <c r="K25" s="7">
        <v>97</v>
      </c>
      <c r="L25" s="14">
        <f t="shared" si="2"/>
        <v>172</v>
      </c>
    </row>
    <row r="26" spans="1:12" s="15" customFormat="1">
      <c r="A26" s="1">
        <v>14</v>
      </c>
      <c r="B26" s="13" t="s">
        <v>12</v>
      </c>
      <c r="C26" s="7">
        <v>246</v>
      </c>
      <c r="D26" s="7">
        <v>161</v>
      </c>
      <c r="E26" s="7">
        <v>106</v>
      </c>
      <c r="F26" s="14">
        <f t="shared" si="0"/>
        <v>267</v>
      </c>
      <c r="G26" s="7">
        <v>126</v>
      </c>
      <c r="H26" s="7">
        <v>113</v>
      </c>
      <c r="I26" s="14">
        <f t="shared" si="1"/>
        <v>239</v>
      </c>
      <c r="J26" s="7">
        <v>92</v>
      </c>
      <c r="K26" s="7">
        <v>119</v>
      </c>
      <c r="L26" s="14">
        <f t="shared" si="2"/>
        <v>211</v>
      </c>
    </row>
    <row r="27" spans="1:12" s="15" customFormat="1">
      <c r="A27" s="1">
        <v>15</v>
      </c>
      <c r="B27" s="13" t="s">
        <v>13</v>
      </c>
      <c r="C27" s="7">
        <v>200</v>
      </c>
      <c r="D27" s="7">
        <v>131</v>
      </c>
      <c r="E27" s="7">
        <v>86</v>
      </c>
      <c r="F27" s="14">
        <f t="shared" si="0"/>
        <v>217</v>
      </c>
      <c r="G27" s="7">
        <v>103</v>
      </c>
      <c r="H27" s="7">
        <v>91</v>
      </c>
      <c r="I27" s="14">
        <f t="shared" si="1"/>
        <v>194</v>
      </c>
      <c r="J27" s="7">
        <v>75</v>
      </c>
      <c r="K27" s="7">
        <v>97</v>
      </c>
      <c r="L27" s="14">
        <f t="shared" si="2"/>
        <v>172</v>
      </c>
    </row>
    <row r="28" spans="1:12" s="15" customFormat="1">
      <c r="A28" s="1">
        <v>16</v>
      </c>
      <c r="B28" s="13" t="s">
        <v>14</v>
      </c>
      <c r="C28" s="7">
        <v>250</v>
      </c>
      <c r="D28" s="7">
        <v>163</v>
      </c>
      <c r="E28" s="7">
        <v>108</v>
      </c>
      <c r="F28" s="14">
        <f t="shared" si="0"/>
        <v>271</v>
      </c>
      <c r="G28" s="7">
        <v>128</v>
      </c>
      <c r="H28" s="7">
        <v>114</v>
      </c>
      <c r="I28" s="14">
        <f t="shared" si="1"/>
        <v>242</v>
      </c>
      <c r="J28" s="7">
        <v>94</v>
      </c>
      <c r="K28" s="7">
        <v>121</v>
      </c>
      <c r="L28" s="14">
        <f t="shared" si="2"/>
        <v>215</v>
      </c>
    </row>
    <row r="29" spans="1:12" s="15" customFormat="1">
      <c r="A29" s="1">
        <v>17</v>
      </c>
      <c r="B29" s="13" t="s">
        <v>15</v>
      </c>
      <c r="C29" s="7">
        <v>175</v>
      </c>
      <c r="D29" s="7">
        <v>114</v>
      </c>
      <c r="E29" s="7">
        <v>75</v>
      </c>
      <c r="F29" s="14">
        <f t="shared" si="0"/>
        <v>189</v>
      </c>
      <c r="G29" s="7">
        <v>90</v>
      </c>
      <c r="H29" s="7">
        <v>80</v>
      </c>
      <c r="I29" s="14">
        <f t="shared" si="1"/>
        <v>170</v>
      </c>
      <c r="J29" s="7">
        <v>65</v>
      </c>
      <c r="K29" s="7">
        <v>85</v>
      </c>
      <c r="L29" s="14">
        <f t="shared" si="2"/>
        <v>150</v>
      </c>
    </row>
    <row r="30" spans="1:12" s="15" customFormat="1">
      <c r="A30" s="1">
        <v>18</v>
      </c>
      <c r="B30" s="13" t="s">
        <v>16</v>
      </c>
      <c r="C30" s="7">
        <v>230</v>
      </c>
      <c r="D30" s="7">
        <v>150</v>
      </c>
      <c r="E30" s="7">
        <v>99</v>
      </c>
      <c r="F30" s="14">
        <f t="shared" si="0"/>
        <v>249</v>
      </c>
      <c r="G30" s="7">
        <v>118</v>
      </c>
      <c r="H30" s="7">
        <v>105</v>
      </c>
      <c r="I30" s="14">
        <f t="shared" si="1"/>
        <v>223</v>
      </c>
      <c r="J30" s="7">
        <v>86</v>
      </c>
      <c r="K30" s="7">
        <v>111</v>
      </c>
      <c r="L30" s="14">
        <f t="shared" si="2"/>
        <v>197</v>
      </c>
    </row>
    <row r="31" spans="1:12" s="15" customFormat="1">
      <c r="A31" s="1">
        <v>19</v>
      </c>
      <c r="B31" s="13" t="s">
        <v>17</v>
      </c>
      <c r="C31" s="7">
        <v>246</v>
      </c>
      <c r="D31" s="7">
        <v>161</v>
      </c>
      <c r="E31" s="7">
        <v>106</v>
      </c>
      <c r="F31" s="14">
        <f t="shared" si="0"/>
        <v>267</v>
      </c>
      <c r="G31" s="7">
        <v>126</v>
      </c>
      <c r="H31" s="7">
        <v>113</v>
      </c>
      <c r="I31" s="14">
        <f t="shared" si="1"/>
        <v>239</v>
      </c>
      <c r="J31" s="7">
        <v>92</v>
      </c>
      <c r="K31" s="7">
        <v>119</v>
      </c>
      <c r="L31" s="14">
        <f t="shared" si="2"/>
        <v>211</v>
      </c>
    </row>
    <row r="32" spans="1:12" s="15" customFormat="1">
      <c r="A32" s="1">
        <v>20</v>
      </c>
      <c r="B32" s="13" t="s">
        <v>18</v>
      </c>
      <c r="C32" s="7">
        <v>246</v>
      </c>
      <c r="D32" s="7">
        <v>161</v>
      </c>
      <c r="E32" s="7">
        <v>106</v>
      </c>
      <c r="F32" s="14">
        <f t="shared" si="0"/>
        <v>267</v>
      </c>
      <c r="G32" s="7">
        <v>126</v>
      </c>
      <c r="H32" s="7">
        <v>113</v>
      </c>
      <c r="I32" s="14">
        <f t="shared" si="1"/>
        <v>239</v>
      </c>
      <c r="J32" s="7">
        <v>92</v>
      </c>
      <c r="K32" s="7">
        <v>119</v>
      </c>
      <c r="L32" s="14">
        <f t="shared" si="2"/>
        <v>211</v>
      </c>
    </row>
    <row r="33" spans="1:12" s="15" customFormat="1">
      <c r="A33" s="1">
        <v>21</v>
      </c>
      <c r="B33" s="13" t="s">
        <v>19</v>
      </c>
      <c r="C33" s="7">
        <v>246</v>
      </c>
      <c r="D33" s="7">
        <v>161</v>
      </c>
      <c r="E33" s="7">
        <v>106</v>
      </c>
      <c r="F33" s="14">
        <f t="shared" si="0"/>
        <v>267</v>
      </c>
      <c r="G33" s="7">
        <v>126</v>
      </c>
      <c r="H33" s="7">
        <v>113</v>
      </c>
      <c r="I33" s="14">
        <f t="shared" si="1"/>
        <v>239</v>
      </c>
      <c r="J33" s="7">
        <v>92</v>
      </c>
      <c r="K33" s="7">
        <v>119</v>
      </c>
      <c r="L33" s="14">
        <f t="shared" si="2"/>
        <v>211</v>
      </c>
    </row>
    <row r="34" spans="1:12" s="15" customFormat="1">
      <c r="A34" s="1">
        <v>22</v>
      </c>
      <c r="B34" s="13" t="s">
        <v>20</v>
      </c>
      <c r="C34" s="7">
        <v>165</v>
      </c>
      <c r="D34" s="7">
        <v>108</v>
      </c>
      <c r="E34" s="7">
        <v>71</v>
      </c>
      <c r="F34" s="14">
        <f t="shared" si="0"/>
        <v>179</v>
      </c>
      <c r="G34" s="7">
        <v>85</v>
      </c>
      <c r="H34" s="7">
        <v>75</v>
      </c>
      <c r="I34" s="14">
        <f t="shared" si="1"/>
        <v>160</v>
      </c>
      <c r="J34" s="7">
        <v>62</v>
      </c>
      <c r="K34" s="7">
        <v>80</v>
      </c>
      <c r="L34" s="14">
        <f t="shared" si="2"/>
        <v>142</v>
      </c>
    </row>
    <row r="35" spans="1:12" s="15" customFormat="1">
      <c r="A35" s="1">
        <v>23</v>
      </c>
      <c r="B35" s="13" t="s">
        <v>21</v>
      </c>
      <c r="C35" s="7">
        <v>200</v>
      </c>
      <c r="D35" s="7">
        <v>131</v>
      </c>
      <c r="E35" s="7">
        <v>86</v>
      </c>
      <c r="F35" s="14">
        <f t="shared" si="0"/>
        <v>217</v>
      </c>
      <c r="G35" s="7">
        <v>103</v>
      </c>
      <c r="H35" s="7">
        <v>91</v>
      </c>
      <c r="I35" s="14">
        <f t="shared" si="1"/>
        <v>194</v>
      </c>
      <c r="J35" s="7">
        <v>75</v>
      </c>
      <c r="K35" s="7">
        <v>97</v>
      </c>
      <c r="L35" s="14">
        <f t="shared" si="2"/>
        <v>172</v>
      </c>
    </row>
    <row r="36" spans="1:12" s="15" customFormat="1">
      <c r="A36" s="1">
        <v>24</v>
      </c>
      <c r="B36" s="13" t="s">
        <v>22</v>
      </c>
      <c r="C36" s="7">
        <v>246</v>
      </c>
      <c r="D36" s="7">
        <v>161</v>
      </c>
      <c r="E36" s="7">
        <v>106</v>
      </c>
      <c r="F36" s="14">
        <f t="shared" si="0"/>
        <v>267</v>
      </c>
      <c r="G36" s="7">
        <v>126</v>
      </c>
      <c r="H36" s="7">
        <v>113</v>
      </c>
      <c r="I36" s="14">
        <f t="shared" si="1"/>
        <v>239</v>
      </c>
      <c r="J36" s="7">
        <v>92</v>
      </c>
      <c r="K36" s="7">
        <v>119</v>
      </c>
      <c r="L36" s="14">
        <f t="shared" si="2"/>
        <v>211</v>
      </c>
    </row>
    <row r="37" spans="1:12" s="15" customFormat="1">
      <c r="A37" s="1">
        <v>25</v>
      </c>
      <c r="B37" s="13" t="s">
        <v>23</v>
      </c>
      <c r="C37" s="7">
        <v>200</v>
      </c>
      <c r="D37" s="7">
        <v>131</v>
      </c>
      <c r="E37" s="7">
        <v>86</v>
      </c>
      <c r="F37" s="14">
        <f t="shared" si="0"/>
        <v>217</v>
      </c>
      <c r="G37" s="7">
        <v>103</v>
      </c>
      <c r="H37" s="7">
        <v>91</v>
      </c>
      <c r="I37" s="14">
        <f t="shared" si="1"/>
        <v>194</v>
      </c>
      <c r="J37" s="7">
        <v>75</v>
      </c>
      <c r="K37" s="7">
        <v>97</v>
      </c>
      <c r="L37" s="14">
        <f t="shared" si="2"/>
        <v>172</v>
      </c>
    </row>
    <row r="38" spans="1:12" s="15" customFormat="1">
      <c r="A38" s="1">
        <v>26</v>
      </c>
      <c r="B38" s="13" t="s">
        <v>24</v>
      </c>
      <c r="C38" s="7">
        <v>200</v>
      </c>
      <c r="D38" s="7">
        <v>131</v>
      </c>
      <c r="E38" s="7">
        <v>86</v>
      </c>
      <c r="F38" s="14">
        <f t="shared" si="0"/>
        <v>217</v>
      </c>
      <c r="G38" s="7">
        <v>103</v>
      </c>
      <c r="H38" s="7">
        <v>91</v>
      </c>
      <c r="I38" s="14">
        <f t="shared" si="1"/>
        <v>194</v>
      </c>
      <c r="J38" s="7">
        <v>75</v>
      </c>
      <c r="K38" s="7">
        <v>97</v>
      </c>
      <c r="L38" s="14">
        <f t="shared" si="2"/>
        <v>172</v>
      </c>
    </row>
    <row r="39" spans="1:12" s="15" customFormat="1">
      <c r="A39" s="1">
        <v>27</v>
      </c>
      <c r="B39" s="13" t="s">
        <v>25</v>
      </c>
      <c r="C39" s="7">
        <v>246</v>
      </c>
      <c r="D39" s="7">
        <v>161</v>
      </c>
      <c r="E39" s="7">
        <v>106</v>
      </c>
      <c r="F39" s="14">
        <f t="shared" si="0"/>
        <v>267</v>
      </c>
      <c r="G39" s="7">
        <v>126</v>
      </c>
      <c r="H39" s="7">
        <v>113</v>
      </c>
      <c r="I39" s="14">
        <f t="shared" si="1"/>
        <v>239</v>
      </c>
      <c r="J39" s="7">
        <v>92</v>
      </c>
      <c r="K39" s="7">
        <v>119</v>
      </c>
      <c r="L39" s="14">
        <f t="shared" si="2"/>
        <v>211</v>
      </c>
    </row>
    <row r="40" spans="1:12" s="15" customFormat="1">
      <c r="A40" s="1">
        <v>28</v>
      </c>
      <c r="B40" s="13" t="s">
        <v>26</v>
      </c>
      <c r="C40" s="7">
        <v>200</v>
      </c>
      <c r="D40" s="7">
        <v>131</v>
      </c>
      <c r="E40" s="7">
        <v>86</v>
      </c>
      <c r="F40" s="14">
        <f t="shared" si="0"/>
        <v>217</v>
      </c>
      <c r="G40" s="7">
        <v>103</v>
      </c>
      <c r="H40" s="7">
        <v>91</v>
      </c>
      <c r="I40" s="14">
        <f t="shared" si="1"/>
        <v>194</v>
      </c>
      <c r="J40" s="7">
        <v>75</v>
      </c>
      <c r="K40" s="7">
        <v>97</v>
      </c>
      <c r="L40" s="14">
        <f t="shared" si="2"/>
        <v>172</v>
      </c>
    </row>
    <row r="41" spans="1:12" s="15" customFormat="1">
      <c r="A41" s="1">
        <v>29</v>
      </c>
      <c r="B41" s="13" t="s">
        <v>27</v>
      </c>
      <c r="C41" s="7">
        <v>200</v>
      </c>
      <c r="D41" s="7">
        <v>131</v>
      </c>
      <c r="E41" s="7">
        <v>86</v>
      </c>
      <c r="F41" s="14">
        <f t="shared" si="0"/>
        <v>217</v>
      </c>
      <c r="G41" s="7">
        <v>103</v>
      </c>
      <c r="H41" s="7">
        <v>91</v>
      </c>
      <c r="I41" s="14">
        <f t="shared" si="1"/>
        <v>194</v>
      </c>
      <c r="J41" s="7">
        <v>75</v>
      </c>
      <c r="K41" s="7">
        <v>97</v>
      </c>
      <c r="L41" s="14">
        <f t="shared" si="2"/>
        <v>172</v>
      </c>
    </row>
    <row r="42" spans="1:12" s="15" customFormat="1">
      <c r="A42" s="1">
        <v>30</v>
      </c>
      <c r="B42" s="13" t="s">
        <v>28</v>
      </c>
      <c r="C42" s="7">
        <v>200</v>
      </c>
      <c r="D42" s="7">
        <v>131</v>
      </c>
      <c r="E42" s="7">
        <v>86</v>
      </c>
      <c r="F42" s="14">
        <f t="shared" si="0"/>
        <v>217</v>
      </c>
      <c r="G42" s="7">
        <v>103</v>
      </c>
      <c r="H42" s="7">
        <v>91</v>
      </c>
      <c r="I42" s="14">
        <f t="shared" si="1"/>
        <v>194</v>
      </c>
      <c r="J42" s="7">
        <v>75</v>
      </c>
      <c r="K42" s="7">
        <v>97</v>
      </c>
      <c r="L42" s="14">
        <f t="shared" si="2"/>
        <v>172</v>
      </c>
    </row>
    <row r="43" spans="1:12" s="15" customFormat="1">
      <c r="A43" s="1">
        <v>31</v>
      </c>
      <c r="B43" s="13" t="s">
        <v>29</v>
      </c>
      <c r="C43" s="7">
        <v>195</v>
      </c>
      <c r="D43" s="7">
        <v>127</v>
      </c>
      <c r="E43" s="7">
        <v>84</v>
      </c>
      <c r="F43" s="14">
        <f t="shared" si="0"/>
        <v>211</v>
      </c>
      <c r="G43" s="7">
        <v>100</v>
      </c>
      <c r="H43" s="7">
        <v>89</v>
      </c>
      <c r="I43" s="14">
        <f t="shared" si="1"/>
        <v>189</v>
      </c>
      <c r="J43" s="7">
        <v>73</v>
      </c>
      <c r="K43" s="7">
        <v>94</v>
      </c>
      <c r="L43" s="14">
        <f t="shared" si="2"/>
        <v>167</v>
      </c>
    </row>
    <row r="44" spans="1:12" s="15" customFormat="1">
      <c r="A44" s="1">
        <v>32</v>
      </c>
      <c r="B44" s="13" t="s">
        <v>30</v>
      </c>
      <c r="C44" s="7">
        <v>200</v>
      </c>
      <c r="D44" s="7">
        <v>131</v>
      </c>
      <c r="E44" s="7">
        <v>86</v>
      </c>
      <c r="F44" s="14">
        <f t="shared" si="0"/>
        <v>217</v>
      </c>
      <c r="G44" s="7">
        <v>103</v>
      </c>
      <c r="H44" s="7">
        <v>91</v>
      </c>
      <c r="I44" s="14">
        <f t="shared" si="1"/>
        <v>194</v>
      </c>
      <c r="J44" s="7">
        <v>75</v>
      </c>
      <c r="K44" s="7">
        <v>97</v>
      </c>
      <c r="L44" s="14">
        <f t="shared" si="2"/>
        <v>172</v>
      </c>
    </row>
    <row r="45" spans="1:12" s="15" customFormat="1">
      <c r="A45" s="1">
        <v>33</v>
      </c>
      <c r="B45" s="13" t="s">
        <v>103</v>
      </c>
      <c r="C45" s="7">
        <v>175</v>
      </c>
      <c r="D45" s="7">
        <v>114</v>
      </c>
      <c r="E45" s="7">
        <v>75</v>
      </c>
      <c r="F45" s="14">
        <f t="shared" si="0"/>
        <v>189</v>
      </c>
      <c r="G45" s="7">
        <v>90</v>
      </c>
      <c r="H45" s="7">
        <v>80</v>
      </c>
      <c r="I45" s="14">
        <f t="shared" si="1"/>
        <v>170</v>
      </c>
      <c r="J45" s="7">
        <v>65</v>
      </c>
      <c r="K45" s="7">
        <v>85</v>
      </c>
      <c r="L45" s="14">
        <f t="shared" si="2"/>
        <v>150</v>
      </c>
    </row>
    <row r="46" spans="1:12" s="15" customFormat="1">
      <c r="A46" s="1">
        <v>34</v>
      </c>
      <c r="B46" s="13" t="s">
        <v>31</v>
      </c>
      <c r="C46" s="7">
        <v>175</v>
      </c>
      <c r="D46" s="7">
        <v>114</v>
      </c>
      <c r="E46" s="7">
        <v>75</v>
      </c>
      <c r="F46" s="14">
        <f t="shared" si="0"/>
        <v>189</v>
      </c>
      <c r="G46" s="7">
        <v>90</v>
      </c>
      <c r="H46" s="7">
        <v>80</v>
      </c>
      <c r="I46" s="14">
        <f t="shared" si="1"/>
        <v>170</v>
      </c>
      <c r="J46" s="7">
        <v>65</v>
      </c>
      <c r="K46" s="7">
        <v>85</v>
      </c>
      <c r="L46" s="14">
        <f t="shared" si="2"/>
        <v>150</v>
      </c>
    </row>
    <row r="47" spans="1:12" s="15" customFormat="1">
      <c r="A47" s="1">
        <v>35</v>
      </c>
      <c r="B47" s="13" t="s">
        <v>32</v>
      </c>
      <c r="C47" s="7">
        <v>200</v>
      </c>
      <c r="D47" s="7">
        <v>131</v>
      </c>
      <c r="E47" s="7">
        <v>86</v>
      </c>
      <c r="F47" s="14">
        <f t="shared" si="0"/>
        <v>217</v>
      </c>
      <c r="G47" s="7">
        <v>103</v>
      </c>
      <c r="H47" s="7">
        <v>91</v>
      </c>
      <c r="I47" s="14">
        <f t="shared" si="1"/>
        <v>194</v>
      </c>
      <c r="J47" s="7">
        <v>75</v>
      </c>
      <c r="K47" s="7">
        <v>97</v>
      </c>
      <c r="L47" s="14">
        <f t="shared" si="2"/>
        <v>172</v>
      </c>
    </row>
    <row r="48" spans="1:12" s="15" customFormat="1">
      <c r="A48" s="1">
        <v>36</v>
      </c>
      <c r="B48" s="13" t="s">
        <v>33</v>
      </c>
      <c r="C48">
        <v>266</v>
      </c>
      <c r="D48" s="7">
        <v>174</v>
      </c>
      <c r="E48" s="7">
        <v>114</v>
      </c>
      <c r="F48" s="14">
        <f t="shared" si="0"/>
        <v>288</v>
      </c>
      <c r="G48" s="7">
        <v>137</v>
      </c>
      <c r="H48" s="7">
        <v>122</v>
      </c>
      <c r="I48" s="14">
        <f t="shared" si="1"/>
        <v>259</v>
      </c>
      <c r="J48" s="7">
        <v>99</v>
      </c>
      <c r="K48" s="7">
        <v>129</v>
      </c>
      <c r="L48" s="14">
        <f t="shared" si="2"/>
        <v>228</v>
      </c>
    </row>
    <row r="49" spans="1:12" s="15" customFormat="1">
      <c r="A49" s="1">
        <v>37</v>
      </c>
      <c r="B49" s="13" t="s">
        <v>34</v>
      </c>
      <c r="C49" s="7">
        <v>200</v>
      </c>
      <c r="D49" s="7">
        <v>131</v>
      </c>
      <c r="E49" s="7">
        <v>86</v>
      </c>
      <c r="F49" s="14">
        <f t="shared" si="0"/>
        <v>217</v>
      </c>
      <c r="G49" s="7">
        <v>103</v>
      </c>
      <c r="H49" s="7">
        <v>91</v>
      </c>
      <c r="I49" s="14">
        <f t="shared" si="1"/>
        <v>194</v>
      </c>
      <c r="J49" s="7">
        <v>75</v>
      </c>
      <c r="K49" s="7">
        <v>97</v>
      </c>
      <c r="L49" s="14">
        <f t="shared" si="2"/>
        <v>172</v>
      </c>
    </row>
    <row r="50" spans="1:12" s="15" customFormat="1">
      <c r="A50" s="1">
        <v>38</v>
      </c>
      <c r="B50" s="13" t="s">
        <v>35</v>
      </c>
      <c r="C50" s="7">
        <v>175</v>
      </c>
      <c r="D50" s="7">
        <v>114</v>
      </c>
      <c r="E50" s="7">
        <v>75</v>
      </c>
      <c r="F50" s="14">
        <f t="shared" si="0"/>
        <v>189</v>
      </c>
      <c r="G50" s="7">
        <v>90</v>
      </c>
      <c r="H50" s="7">
        <v>80</v>
      </c>
      <c r="I50" s="14">
        <f t="shared" si="1"/>
        <v>170</v>
      </c>
      <c r="J50" s="7">
        <v>65</v>
      </c>
      <c r="K50" s="7">
        <v>85</v>
      </c>
      <c r="L50" s="14">
        <f t="shared" si="2"/>
        <v>150</v>
      </c>
    </row>
    <row r="51" spans="1:12" s="15" customFormat="1">
      <c r="A51" s="1">
        <v>39</v>
      </c>
      <c r="B51" s="13" t="s">
        <v>36</v>
      </c>
      <c r="C51" s="7">
        <v>200</v>
      </c>
      <c r="D51" s="7">
        <v>131</v>
      </c>
      <c r="E51" s="7">
        <v>86</v>
      </c>
      <c r="F51" s="14">
        <f t="shared" si="0"/>
        <v>217</v>
      </c>
      <c r="G51" s="7">
        <v>103</v>
      </c>
      <c r="H51" s="7">
        <v>91</v>
      </c>
      <c r="I51" s="14">
        <f t="shared" si="1"/>
        <v>194</v>
      </c>
      <c r="J51" s="7">
        <v>75</v>
      </c>
      <c r="K51" s="7">
        <v>97</v>
      </c>
      <c r="L51" s="14">
        <f t="shared" si="2"/>
        <v>172</v>
      </c>
    </row>
    <row r="52" spans="1:12" s="15" customFormat="1">
      <c r="A52" s="1">
        <v>40</v>
      </c>
      <c r="B52" s="13" t="s">
        <v>37</v>
      </c>
      <c r="C52" s="7">
        <v>175</v>
      </c>
      <c r="D52" s="7">
        <v>114</v>
      </c>
      <c r="E52" s="7">
        <v>75</v>
      </c>
      <c r="F52" s="14">
        <f t="shared" si="0"/>
        <v>189</v>
      </c>
      <c r="G52" s="7">
        <v>90</v>
      </c>
      <c r="H52" s="7">
        <v>80</v>
      </c>
      <c r="I52" s="14">
        <f t="shared" si="1"/>
        <v>170</v>
      </c>
      <c r="J52" s="7">
        <v>65</v>
      </c>
      <c r="K52" s="7">
        <v>85</v>
      </c>
      <c r="L52" s="14">
        <f t="shared" si="2"/>
        <v>150</v>
      </c>
    </row>
    <row r="53" spans="1:12" s="15" customFormat="1">
      <c r="A53" s="1">
        <v>41</v>
      </c>
      <c r="B53" s="13" t="s">
        <v>38</v>
      </c>
      <c r="C53" s="7">
        <v>246</v>
      </c>
      <c r="D53" s="7">
        <v>161</v>
      </c>
      <c r="E53" s="7">
        <v>106</v>
      </c>
      <c r="F53" s="14">
        <f t="shared" si="0"/>
        <v>267</v>
      </c>
      <c r="G53" s="7">
        <v>126</v>
      </c>
      <c r="H53" s="7">
        <v>113</v>
      </c>
      <c r="I53" s="14">
        <f t="shared" si="1"/>
        <v>239</v>
      </c>
      <c r="J53" s="7">
        <v>92</v>
      </c>
      <c r="K53" s="7">
        <v>119</v>
      </c>
      <c r="L53" s="14">
        <f t="shared" si="2"/>
        <v>211</v>
      </c>
    </row>
    <row r="54" spans="1:12" s="15" customFormat="1">
      <c r="A54" s="1">
        <v>42</v>
      </c>
      <c r="B54" s="13" t="s">
        <v>107</v>
      </c>
      <c r="C54" s="7">
        <v>300</v>
      </c>
      <c r="D54" s="7">
        <v>196</v>
      </c>
      <c r="E54" s="7">
        <v>129</v>
      </c>
      <c r="F54" s="14">
        <f t="shared" si="0"/>
        <v>325</v>
      </c>
      <c r="G54" s="7">
        <v>154</v>
      </c>
      <c r="H54" s="7">
        <v>137</v>
      </c>
      <c r="I54" s="14">
        <f t="shared" si="1"/>
        <v>291</v>
      </c>
      <c r="J54" s="7">
        <v>112</v>
      </c>
      <c r="K54" s="7">
        <v>145</v>
      </c>
      <c r="L54" s="14">
        <f t="shared" si="2"/>
        <v>257</v>
      </c>
    </row>
    <row r="55" spans="1:12" s="15" customFormat="1">
      <c r="A55" s="1">
        <v>43</v>
      </c>
      <c r="B55" s="13" t="s">
        <v>39</v>
      </c>
      <c r="C55" s="7">
        <v>347</v>
      </c>
      <c r="D55" s="7">
        <v>227</v>
      </c>
      <c r="E55" s="7">
        <v>149</v>
      </c>
      <c r="F55" s="14">
        <f t="shared" si="0"/>
        <v>376</v>
      </c>
      <c r="G55" s="7">
        <v>178</v>
      </c>
      <c r="H55" s="7">
        <v>159</v>
      </c>
      <c r="I55" s="14">
        <f t="shared" si="1"/>
        <v>337</v>
      </c>
      <c r="J55" s="7">
        <v>130</v>
      </c>
      <c r="K55" s="7">
        <v>168</v>
      </c>
      <c r="L55" s="14">
        <f t="shared" si="2"/>
        <v>298</v>
      </c>
    </row>
    <row r="56" spans="1:12" s="15" customFormat="1">
      <c r="A56" s="1">
        <v>44</v>
      </c>
      <c r="B56" s="13" t="s">
        <v>40</v>
      </c>
      <c r="C56" s="7">
        <v>200</v>
      </c>
      <c r="D56" s="7">
        <v>131</v>
      </c>
      <c r="E56" s="7">
        <v>86</v>
      </c>
      <c r="F56" s="14">
        <f t="shared" si="0"/>
        <v>217</v>
      </c>
      <c r="G56" s="7">
        <v>103</v>
      </c>
      <c r="H56" s="7">
        <v>91</v>
      </c>
      <c r="I56" s="14">
        <f t="shared" si="1"/>
        <v>194</v>
      </c>
      <c r="J56" s="7">
        <v>75</v>
      </c>
      <c r="K56" s="7">
        <v>97</v>
      </c>
      <c r="L56" s="14">
        <f t="shared" si="2"/>
        <v>172</v>
      </c>
    </row>
    <row r="57" spans="1:12" s="15" customFormat="1">
      <c r="A57" s="1">
        <v>45</v>
      </c>
      <c r="B57" s="13" t="s">
        <v>41</v>
      </c>
      <c r="C57" s="7">
        <v>200</v>
      </c>
      <c r="D57" s="7">
        <v>131</v>
      </c>
      <c r="E57" s="7">
        <v>86</v>
      </c>
      <c r="F57" s="14">
        <f t="shared" si="0"/>
        <v>217</v>
      </c>
      <c r="G57" s="7">
        <v>103</v>
      </c>
      <c r="H57" s="7">
        <v>91</v>
      </c>
      <c r="I57" s="14">
        <f t="shared" si="1"/>
        <v>194</v>
      </c>
      <c r="J57" s="7">
        <v>75</v>
      </c>
      <c r="K57" s="7">
        <v>97</v>
      </c>
      <c r="L57" s="14">
        <f t="shared" si="2"/>
        <v>172</v>
      </c>
    </row>
    <row r="58" spans="1:12" s="15" customFormat="1">
      <c r="A58" s="1">
        <v>46</v>
      </c>
      <c r="B58" s="13" t="s">
        <v>42</v>
      </c>
      <c r="C58" s="7">
        <v>246</v>
      </c>
      <c r="D58" s="7">
        <v>161</v>
      </c>
      <c r="E58" s="7">
        <v>106</v>
      </c>
      <c r="F58" s="14">
        <f t="shared" si="0"/>
        <v>267</v>
      </c>
      <c r="G58" s="7">
        <v>126</v>
      </c>
      <c r="H58" s="7">
        <v>113</v>
      </c>
      <c r="I58" s="14">
        <f t="shared" si="1"/>
        <v>239</v>
      </c>
      <c r="J58" s="7">
        <v>92</v>
      </c>
      <c r="K58" s="7">
        <v>119</v>
      </c>
      <c r="L58" s="14">
        <f t="shared" si="2"/>
        <v>211</v>
      </c>
    </row>
    <row r="59" spans="1:12" s="15" customFormat="1">
      <c r="A59" s="1">
        <v>47</v>
      </c>
      <c r="B59" s="13" t="s">
        <v>43</v>
      </c>
      <c r="C59" s="7">
        <v>250</v>
      </c>
      <c r="D59" s="7">
        <v>163</v>
      </c>
      <c r="E59" s="7">
        <v>108</v>
      </c>
      <c r="F59" s="14">
        <f t="shared" si="0"/>
        <v>271</v>
      </c>
      <c r="G59" s="7">
        <v>128</v>
      </c>
      <c r="H59" s="7">
        <v>114</v>
      </c>
      <c r="I59" s="14">
        <f t="shared" si="1"/>
        <v>242</v>
      </c>
      <c r="J59" s="7">
        <v>94</v>
      </c>
      <c r="K59" s="7">
        <v>121</v>
      </c>
      <c r="L59" s="14">
        <f t="shared" si="2"/>
        <v>215</v>
      </c>
    </row>
    <row r="60" spans="1:12" s="15" customFormat="1">
      <c r="A60" s="1">
        <v>48</v>
      </c>
      <c r="B60" s="13" t="s">
        <v>44</v>
      </c>
      <c r="C60" s="7">
        <v>200</v>
      </c>
      <c r="D60" s="7">
        <v>131</v>
      </c>
      <c r="E60" s="7">
        <v>86</v>
      </c>
      <c r="F60" s="14">
        <f t="shared" si="0"/>
        <v>217</v>
      </c>
      <c r="G60" s="7">
        <v>103</v>
      </c>
      <c r="H60" s="7">
        <v>91</v>
      </c>
      <c r="I60" s="14">
        <f t="shared" si="1"/>
        <v>194</v>
      </c>
      <c r="J60" s="7">
        <v>75</v>
      </c>
      <c r="K60" s="7">
        <v>97</v>
      </c>
      <c r="L60" s="14">
        <f t="shared" si="2"/>
        <v>172</v>
      </c>
    </row>
    <row r="61" spans="1:12" s="15" customFormat="1">
      <c r="A61" s="1">
        <v>49</v>
      </c>
      <c r="B61" s="13" t="s">
        <v>45</v>
      </c>
      <c r="C61" s="7">
        <v>200</v>
      </c>
      <c r="D61" s="7">
        <v>131</v>
      </c>
      <c r="E61" s="7">
        <v>86</v>
      </c>
      <c r="F61" s="14">
        <f t="shared" si="0"/>
        <v>217</v>
      </c>
      <c r="G61" s="7">
        <v>103</v>
      </c>
      <c r="H61" s="7">
        <v>91</v>
      </c>
      <c r="I61" s="14">
        <f t="shared" si="1"/>
        <v>194</v>
      </c>
      <c r="J61" s="7">
        <v>75</v>
      </c>
      <c r="K61" s="7">
        <v>97</v>
      </c>
      <c r="L61" s="14">
        <f t="shared" si="2"/>
        <v>172</v>
      </c>
    </row>
    <row r="62" spans="1:12" s="15" customFormat="1">
      <c r="A62" s="1">
        <v>50</v>
      </c>
      <c r="B62" s="13" t="s">
        <v>46</v>
      </c>
      <c r="C62" s="7">
        <v>200</v>
      </c>
      <c r="D62" s="7">
        <v>131</v>
      </c>
      <c r="E62" s="7">
        <v>86</v>
      </c>
      <c r="F62" s="14">
        <f t="shared" si="0"/>
        <v>217</v>
      </c>
      <c r="G62" s="7">
        <v>103</v>
      </c>
      <c r="H62" s="7">
        <v>91</v>
      </c>
      <c r="I62" s="14">
        <f t="shared" si="1"/>
        <v>194</v>
      </c>
      <c r="J62" s="7">
        <v>75</v>
      </c>
      <c r="K62" s="7">
        <v>97</v>
      </c>
      <c r="L62" s="14">
        <f t="shared" si="2"/>
        <v>172</v>
      </c>
    </row>
    <row r="63" spans="1:12" s="15" customFormat="1">
      <c r="A63" s="1">
        <v>51</v>
      </c>
      <c r="B63" s="13" t="s">
        <v>47</v>
      </c>
      <c r="C63" s="7">
        <v>200</v>
      </c>
      <c r="D63" s="7">
        <v>131</v>
      </c>
      <c r="E63" s="7">
        <v>86</v>
      </c>
      <c r="F63" s="14">
        <f t="shared" si="0"/>
        <v>217</v>
      </c>
      <c r="G63" s="7">
        <v>103</v>
      </c>
      <c r="H63" s="7">
        <v>91</v>
      </c>
      <c r="I63" s="14">
        <f t="shared" si="1"/>
        <v>194</v>
      </c>
      <c r="J63" s="7">
        <v>75</v>
      </c>
      <c r="K63" s="7">
        <v>97</v>
      </c>
      <c r="L63" s="14">
        <f t="shared" si="2"/>
        <v>172</v>
      </c>
    </row>
    <row r="64" spans="1:12" s="15" customFormat="1">
      <c r="A64" s="1">
        <v>52</v>
      </c>
      <c r="B64" s="13" t="s">
        <v>48</v>
      </c>
      <c r="C64" s="7">
        <v>200</v>
      </c>
      <c r="D64" s="7">
        <v>131</v>
      </c>
      <c r="E64" s="7">
        <v>86</v>
      </c>
      <c r="F64" s="14">
        <f t="shared" si="0"/>
        <v>217</v>
      </c>
      <c r="G64" s="7">
        <v>103</v>
      </c>
      <c r="H64" s="7">
        <v>91</v>
      </c>
      <c r="I64" s="14">
        <f t="shared" si="1"/>
        <v>194</v>
      </c>
      <c r="J64" s="7">
        <v>75</v>
      </c>
      <c r="K64" s="7">
        <v>97</v>
      </c>
      <c r="L64" s="14">
        <f t="shared" si="2"/>
        <v>172</v>
      </c>
    </row>
    <row r="65" spans="1:12" s="15" customFormat="1">
      <c r="A65" s="1">
        <v>53</v>
      </c>
      <c r="B65" s="13" t="s">
        <v>49</v>
      </c>
      <c r="C65" s="7">
        <v>200</v>
      </c>
      <c r="D65" s="7">
        <v>131</v>
      </c>
      <c r="E65" s="7">
        <v>86</v>
      </c>
      <c r="F65" s="14">
        <f t="shared" si="0"/>
        <v>217</v>
      </c>
      <c r="G65" s="7">
        <v>103</v>
      </c>
      <c r="H65" s="7">
        <v>91</v>
      </c>
      <c r="I65" s="14">
        <f t="shared" si="1"/>
        <v>194</v>
      </c>
      <c r="J65" s="7">
        <v>75</v>
      </c>
      <c r="K65" s="7">
        <v>97</v>
      </c>
      <c r="L65" s="14">
        <f t="shared" si="2"/>
        <v>172</v>
      </c>
    </row>
    <row r="66" spans="1:12" s="15" customFormat="1">
      <c r="A66" s="1">
        <v>54</v>
      </c>
      <c r="B66" s="13" t="s">
        <v>50</v>
      </c>
      <c r="C66" s="7">
        <v>246</v>
      </c>
      <c r="D66" s="7">
        <v>161</v>
      </c>
      <c r="E66" s="7">
        <v>106</v>
      </c>
      <c r="F66" s="14">
        <f t="shared" si="0"/>
        <v>267</v>
      </c>
      <c r="G66" s="7">
        <v>126</v>
      </c>
      <c r="H66" s="7">
        <v>113</v>
      </c>
      <c r="I66" s="14">
        <f t="shared" si="1"/>
        <v>239</v>
      </c>
      <c r="J66" s="7">
        <v>92</v>
      </c>
      <c r="K66" s="7">
        <v>119</v>
      </c>
      <c r="L66" s="14">
        <f t="shared" si="2"/>
        <v>211</v>
      </c>
    </row>
    <row r="67" spans="1:12" s="15" customFormat="1">
      <c r="A67" s="1">
        <v>55</v>
      </c>
      <c r="B67" s="13" t="s">
        <v>51</v>
      </c>
      <c r="C67" s="7">
        <v>310</v>
      </c>
      <c r="D67" s="7">
        <v>202</v>
      </c>
      <c r="E67" s="7">
        <v>133</v>
      </c>
      <c r="F67" s="14">
        <f t="shared" si="0"/>
        <v>335</v>
      </c>
      <c r="G67" s="7">
        <v>159</v>
      </c>
      <c r="H67" s="7">
        <v>142</v>
      </c>
      <c r="I67" s="14">
        <f t="shared" si="1"/>
        <v>301</v>
      </c>
      <c r="J67" s="7">
        <v>116</v>
      </c>
      <c r="K67" s="7">
        <v>150</v>
      </c>
      <c r="L67" s="14">
        <f t="shared" si="2"/>
        <v>266</v>
      </c>
    </row>
    <row r="68" spans="1:12" s="15" customFormat="1">
      <c r="A68" s="1">
        <v>56</v>
      </c>
      <c r="B68" s="13" t="s">
        <v>52</v>
      </c>
      <c r="C68" s="7">
        <v>270</v>
      </c>
      <c r="D68" s="7">
        <v>176</v>
      </c>
      <c r="E68" s="7">
        <v>116</v>
      </c>
      <c r="F68" s="14">
        <f t="shared" si="0"/>
        <v>292</v>
      </c>
      <c r="G68" s="7">
        <v>139</v>
      </c>
      <c r="H68" s="7">
        <v>123</v>
      </c>
      <c r="I68" s="14">
        <f t="shared" si="1"/>
        <v>262</v>
      </c>
      <c r="J68" s="7">
        <v>101</v>
      </c>
      <c r="K68" s="7">
        <v>131</v>
      </c>
      <c r="L68" s="14">
        <f t="shared" si="2"/>
        <v>232</v>
      </c>
    </row>
    <row r="69" spans="1:12" s="15" customFormat="1">
      <c r="A69" s="1">
        <v>57</v>
      </c>
      <c r="B69" s="13" t="s">
        <v>53</v>
      </c>
      <c r="C69" s="7">
        <v>200</v>
      </c>
      <c r="D69" s="7">
        <v>131</v>
      </c>
      <c r="E69" s="7">
        <v>86</v>
      </c>
      <c r="F69" s="14">
        <f t="shared" si="0"/>
        <v>217</v>
      </c>
      <c r="G69" s="7">
        <v>103</v>
      </c>
      <c r="H69" s="7">
        <v>91</v>
      </c>
      <c r="I69" s="14">
        <f t="shared" si="1"/>
        <v>194</v>
      </c>
      <c r="J69" s="7">
        <v>75</v>
      </c>
      <c r="K69" s="7">
        <v>97</v>
      </c>
      <c r="L69" s="14">
        <f t="shared" si="2"/>
        <v>172</v>
      </c>
    </row>
    <row r="70" spans="1:12" s="15" customFormat="1">
      <c r="A70" s="1">
        <v>58</v>
      </c>
      <c r="B70" s="13" t="s">
        <v>54</v>
      </c>
      <c r="C70" s="7">
        <v>246</v>
      </c>
      <c r="D70" s="7">
        <v>161</v>
      </c>
      <c r="E70" s="7">
        <v>106</v>
      </c>
      <c r="F70" s="14">
        <f t="shared" si="0"/>
        <v>267</v>
      </c>
      <c r="G70" s="7">
        <v>126</v>
      </c>
      <c r="H70" s="7">
        <v>113</v>
      </c>
      <c r="I70" s="14">
        <f t="shared" si="1"/>
        <v>239</v>
      </c>
      <c r="J70" s="7">
        <v>92</v>
      </c>
      <c r="K70" s="7">
        <v>119</v>
      </c>
      <c r="L70" s="14">
        <f t="shared" si="2"/>
        <v>211</v>
      </c>
    </row>
    <row r="71" spans="1:12" s="15" customFormat="1">
      <c r="A71" s="1">
        <v>59</v>
      </c>
      <c r="B71" s="13" t="s">
        <v>55</v>
      </c>
      <c r="C71" s="7">
        <v>246</v>
      </c>
      <c r="D71" s="7">
        <v>161</v>
      </c>
      <c r="E71" s="7">
        <v>106</v>
      </c>
      <c r="F71" s="14">
        <f t="shared" si="0"/>
        <v>267</v>
      </c>
      <c r="G71" s="7">
        <v>126</v>
      </c>
      <c r="H71" s="7">
        <v>113</v>
      </c>
      <c r="I71" s="14">
        <f t="shared" si="1"/>
        <v>239</v>
      </c>
      <c r="J71" s="7">
        <v>92</v>
      </c>
      <c r="K71" s="7">
        <v>119</v>
      </c>
      <c r="L71" s="14">
        <f t="shared" si="2"/>
        <v>211</v>
      </c>
    </row>
    <row r="72" spans="1:12" s="15" customFormat="1">
      <c r="A72" s="1">
        <v>60</v>
      </c>
      <c r="B72" s="13" t="s">
        <v>56</v>
      </c>
      <c r="C72" s="7">
        <v>200</v>
      </c>
      <c r="D72" s="7">
        <v>131</v>
      </c>
      <c r="E72" s="7">
        <v>86</v>
      </c>
      <c r="F72" s="14">
        <f t="shared" si="0"/>
        <v>217</v>
      </c>
      <c r="G72" s="7">
        <v>103</v>
      </c>
      <c r="H72" s="7">
        <v>91</v>
      </c>
      <c r="I72" s="14">
        <f t="shared" si="1"/>
        <v>194</v>
      </c>
      <c r="J72" s="7">
        <v>75</v>
      </c>
      <c r="K72" s="7">
        <v>97</v>
      </c>
      <c r="L72" s="14">
        <f t="shared" si="2"/>
        <v>172</v>
      </c>
    </row>
    <row r="73" spans="1:12" s="15" customFormat="1">
      <c r="A73" s="1">
        <v>61</v>
      </c>
      <c r="B73" s="13" t="s">
        <v>57</v>
      </c>
      <c r="C73" s="7">
        <v>200</v>
      </c>
      <c r="D73" s="7">
        <v>131</v>
      </c>
      <c r="E73" s="7">
        <v>86</v>
      </c>
      <c r="F73" s="14">
        <f t="shared" si="0"/>
        <v>217</v>
      </c>
      <c r="G73" s="7">
        <v>103</v>
      </c>
      <c r="H73" s="7">
        <v>91</v>
      </c>
      <c r="I73" s="14">
        <f t="shared" si="1"/>
        <v>194</v>
      </c>
      <c r="J73" s="7">
        <v>75</v>
      </c>
      <c r="K73" s="7">
        <v>97</v>
      </c>
      <c r="L73" s="14">
        <f t="shared" si="2"/>
        <v>172</v>
      </c>
    </row>
    <row r="74" spans="1:12" s="15" customFormat="1">
      <c r="A74" s="1">
        <v>62</v>
      </c>
      <c r="B74" s="13" t="s">
        <v>58</v>
      </c>
      <c r="C74" s="7">
        <v>246</v>
      </c>
      <c r="D74" s="7">
        <v>161</v>
      </c>
      <c r="E74" s="7">
        <v>106</v>
      </c>
      <c r="F74" s="14">
        <f t="shared" si="0"/>
        <v>267</v>
      </c>
      <c r="G74" s="7">
        <v>126</v>
      </c>
      <c r="H74" s="7">
        <v>113</v>
      </c>
      <c r="I74" s="14">
        <f t="shared" si="1"/>
        <v>239</v>
      </c>
      <c r="J74" s="7">
        <v>92</v>
      </c>
      <c r="K74" s="7">
        <v>119</v>
      </c>
      <c r="L74" s="14">
        <f t="shared" si="2"/>
        <v>211</v>
      </c>
    </row>
    <row r="75" spans="1:12" s="15" customFormat="1">
      <c r="A75" s="1">
        <v>63</v>
      </c>
      <c r="B75" s="13" t="s">
        <v>59</v>
      </c>
      <c r="C75" s="7">
        <v>246</v>
      </c>
      <c r="D75" s="7">
        <v>161</v>
      </c>
      <c r="E75" s="7">
        <v>106</v>
      </c>
      <c r="F75" s="14">
        <f t="shared" si="0"/>
        <v>267</v>
      </c>
      <c r="G75" s="7">
        <v>126</v>
      </c>
      <c r="H75" s="7">
        <v>113</v>
      </c>
      <c r="I75" s="14">
        <f t="shared" si="1"/>
        <v>239</v>
      </c>
      <c r="J75" s="7">
        <v>92</v>
      </c>
      <c r="K75" s="7">
        <v>119</v>
      </c>
      <c r="L75" s="14">
        <f t="shared" si="2"/>
        <v>211</v>
      </c>
    </row>
    <row r="76" spans="1:12" s="15" customFormat="1">
      <c r="A76" s="1">
        <v>64</v>
      </c>
      <c r="B76" s="13" t="s">
        <v>60</v>
      </c>
      <c r="C76" s="7">
        <v>200</v>
      </c>
      <c r="D76" s="7">
        <v>131</v>
      </c>
      <c r="E76" s="7">
        <v>86</v>
      </c>
      <c r="F76" s="14">
        <f t="shared" si="0"/>
        <v>217</v>
      </c>
      <c r="G76" s="7">
        <v>103</v>
      </c>
      <c r="H76" s="7">
        <v>91</v>
      </c>
      <c r="I76" s="14">
        <f t="shared" si="1"/>
        <v>194</v>
      </c>
      <c r="J76" s="7">
        <v>75</v>
      </c>
      <c r="K76" s="7">
        <v>97</v>
      </c>
      <c r="L76" s="14">
        <f t="shared" si="2"/>
        <v>172</v>
      </c>
    </row>
    <row r="77" spans="1:12" s="15" customFormat="1">
      <c r="A77" s="1">
        <v>65</v>
      </c>
      <c r="B77" s="13" t="s">
        <v>61</v>
      </c>
      <c r="C77" s="7">
        <v>301</v>
      </c>
      <c r="D77" s="7">
        <v>197</v>
      </c>
      <c r="E77" s="7">
        <v>130</v>
      </c>
      <c r="F77" s="14">
        <f t="shared" ref="F77:F114" si="3">SUM(D77:E77)</f>
        <v>327</v>
      </c>
      <c r="G77" s="7">
        <v>155</v>
      </c>
      <c r="H77" s="7">
        <v>138</v>
      </c>
      <c r="I77" s="14">
        <f t="shared" ref="I77:I114" si="4">SUM(G77:H77)</f>
        <v>293</v>
      </c>
      <c r="J77" s="7">
        <v>113</v>
      </c>
      <c r="K77" s="7">
        <v>146</v>
      </c>
      <c r="L77" s="14">
        <f t="shared" ref="L77:L114" si="5">SUM(J77:K77)</f>
        <v>259</v>
      </c>
    </row>
    <row r="78" spans="1:12" s="15" customFormat="1">
      <c r="A78" s="1">
        <v>66</v>
      </c>
      <c r="B78" s="13" t="s">
        <v>62</v>
      </c>
      <c r="C78" s="7">
        <v>200</v>
      </c>
      <c r="D78" s="7">
        <v>131</v>
      </c>
      <c r="E78" s="7">
        <v>86</v>
      </c>
      <c r="F78" s="14">
        <f t="shared" si="3"/>
        <v>217</v>
      </c>
      <c r="G78" s="7">
        <v>103</v>
      </c>
      <c r="H78" s="7">
        <v>91</v>
      </c>
      <c r="I78" s="14">
        <f t="shared" si="4"/>
        <v>194</v>
      </c>
      <c r="J78" s="7">
        <v>75</v>
      </c>
      <c r="K78" s="7">
        <v>97</v>
      </c>
      <c r="L78" s="14">
        <f t="shared" si="5"/>
        <v>172</v>
      </c>
    </row>
    <row r="79" spans="1:12" s="15" customFormat="1">
      <c r="A79" s="1">
        <v>67</v>
      </c>
      <c r="B79" s="13" t="s">
        <v>63</v>
      </c>
      <c r="C79" s="7">
        <v>200</v>
      </c>
      <c r="D79" s="7">
        <v>131</v>
      </c>
      <c r="E79" s="7">
        <v>86</v>
      </c>
      <c r="F79" s="14">
        <f t="shared" si="3"/>
        <v>217</v>
      </c>
      <c r="G79" s="7">
        <v>103</v>
      </c>
      <c r="H79" s="7">
        <v>91</v>
      </c>
      <c r="I79" s="14">
        <f t="shared" si="4"/>
        <v>194</v>
      </c>
      <c r="J79" s="7">
        <v>75</v>
      </c>
      <c r="K79" s="7">
        <v>97</v>
      </c>
      <c r="L79" s="14">
        <f t="shared" si="5"/>
        <v>172</v>
      </c>
    </row>
    <row r="80" spans="1:12" s="15" customFormat="1">
      <c r="A80" s="1">
        <v>68</v>
      </c>
      <c r="B80" s="13" t="s">
        <v>64</v>
      </c>
      <c r="C80" s="7">
        <v>210</v>
      </c>
      <c r="D80" s="7">
        <v>137</v>
      </c>
      <c r="E80" s="7">
        <v>90</v>
      </c>
      <c r="F80" s="14">
        <f t="shared" si="3"/>
        <v>227</v>
      </c>
      <c r="G80" s="7">
        <v>108</v>
      </c>
      <c r="H80" s="7">
        <v>96</v>
      </c>
      <c r="I80" s="14">
        <f t="shared" si="4"/>
        <v>204</v>
      </c>
      <c r="J80" s="7">
        <v>79</v>
      </c>
      <c r="K80" s="7">
        <v>102</v>
      </c>
      <c r="L80" s="14">
        <f t="shared" si="5"/>
        <v>181</v>
      </c>
    </row>
    <row r="81" spans="1:12" s="15" customFormat="1">
      <c r="A81" s="1">
        <v>69</v>
      </c>
      <c r="B81" s="13" t="s">
        <v>65</v>
      </c>
      <c r="C81" s="7">
        <v>200</v>
      </c>
      <c r="D81" s="7">
        <v>131</v>
      </c>
      <c r="E81" s="7">
        <v>86</v>
      </c>
      <c r="F81" s="14">
        <f t="shared" si="3"/>
        <v>217</v>
      </c>
      <c r="G81" s="7">
        <v>103</v>
      </c>
      <c r="H81" s="7">
        <v>91</v>
      </c>
      <c r="I81" s="14">
        <f t="shared" si="4"/>
        <v>194</v>
      </c>
      <c r="J81" s="7">
        <v>75</v>
      </c>
      <c r="K81" s="7">
        <v>97</v>
      </c>
      <c r="L81" s="14">
        <f t="shared" si="5"/>
        <v>172</v>
      </c>
    </row>
    <row r="82" spans="1:12" s="15" customFormat="1">
      <c r="A82" s="1">
        <v>70</v>
      </c>
      <c r="B82" s="13" t="s">
        <v>66</v>
      </c>
      <c r="C82" s="7">
        <v>246</v>
      </c>
      <c r="D82" s="7">
        <v>161</v>
      </c>
      <c r="E82" s="7">
        <v>106</v>
      </c>
      <c r="F82" s="14">
        <f t="shared" si="3"/>
        <v>267</v>
      </c>
      <c r="G82" s="7">
        <v>126</v>
      </c>
      <c r="H82" s="7">
        <v>113</v>
      </c>
      <c r="I82" s="14">
        <f t="shared" si="4"/>
        <v>239</v>
      </c>
      <c r="J82" s="7">
        <v>92</v>
      </c>
      <c r="K82" s="7">
        <v>119</v>
      </c>
      <c r="L82" s="14">
        <f t="shared" si="5"/>
        <v>211</v>
      </c>
    </row>
    <row r="83" spans="1:12" s="15" customFormat="1">
      <c r="A83" s="1">
        <v>71</v>
      </c>
      <c r="B83" s="13" t="s">
        <v>67</v>
      </c>
      <c r="C83" s="7">
        <v>301</v>
      </c>
      <c r="D83" s="7">
        <v>197</v>
      </c>
      <c r="E83" s="7">
        <v>130</v>
      </c>
      <c r="F83" s="14">
        <f t="shared" si="3"/>
        <v>327</v>
      </c>
      <c r="G83" s="7">
        <v>155</v>
      </c>
      <c r="H83" s="7">
        <v>138</v>
      </c>
      <c r="I83" s="14">
        <f t="shared" si="4"/>
        <v>293</v>
      </c>
      <c r="J83" s="7">
        <v>113</v>
      </c>
      <c r="K83" s="7">
        <v>146</v>
      </c>
      <c r="L83" s="14">
        <f t="shared" si="5"/>
        <v>259</v>
      </c>
    </row>
    <row r="84" spans="1:12" s="15" customFormat="1">
      <c r="A84" s="1">
        <v>72</v>
      </c>
      <c r="B84" s="13" t="s">
        <v>68</v>
      </c>
      <c r="C84" s="7">
        <v>200</v>
      </c>
      <c r="D84" s="7">
        <v>131</v>
      </c>
      <c r="E84" s="7">
        <v>86</v>
      </c>
      <c r="F84" s="14">
        <f t="shared" si="3"/>
        <v>217</v>
      </c>
      <c r="G84" s="7">
        <v>103</v>
      </c>
      <c r="H84" s="7">
        <v>91</v>
      </c>
      <c r="I84" s="14">
        <f t="shared" si="4"/>
        <v>194</v>
      </c>
      <c r="J84" s="7">
        <v>75</v>
      </c>
      <c r="K84" s="7">
        <v>97</v>
      </c>
      <c r="L84" s="14">
        <f t="shared" si="5"/>
        <v>172</v>
      </c>
    </row>
    <row r="85" spans="1:12" s="15" customFormat="1">
      <c r="A85" s="1">
        <v>73</v>
      </c>
      <c r="B85" s="13" t="s">
        <v>69</v>
      </c>
      <c r="C85" s="7">
        <v>200</v>
      </c>
      <c r="D85" s="7">
        <v>131</v>
      </c>
      <c r="E85" s="7">
        <v>86</v>
      </c>
      <c r="F85" s="14">
        <f t="shared" si="3"/>
        <v>217</v>
      </c>
      <c r="G85" s="7">
        <v>103</v>
      </c>
      <c r="H85" s="7">
        <v>91</v>
      </c>
      <c r="I85" s="14">
        <f t="shared" si="4"/>
        <v>194</v>
      </c>
      <c r="J85" s="7">
        <v>75</v>
      </c>
      <c r="K85" s="7">
        <v>97</v>
      </c>
      <c r="L85" s="14">
        <f t="shared" si="5"/>
        <v>172</v>
      </c>
    </row>
    <row r="86" spans="1:12" s="15" customFormat="1">
      <c r="A86" s="1">
        <v>74</v>
      </c>
      <c r="B86" s="13" t="s">
        <v>70</v>
      </c>
      <c r="C86" s="7">
        <v>210</v>
      </c>
      <c r="D86" s="7">
        <v>137</v>
      </c>
      <c r="E86" s="7">
        <v>90</v>
      </c>
      <c r="F86" s="14">
        <f t="shared" si="3"/>
        <v>227</v>
      </c>
      <c r="G86" s="7">
        <v>108</v>
      </c>
      <c r="H86" s="7">
        <v>96</v>
      </c>
      <c r="I86" s="14">
        <f t="shared" si="4"/>
        <v>204</v>
      </c>
      <c r="J86" s="7">
        <v>79</v>
      </c>
      <c r="K86" s="7">
        <v>102</v>
      </c>
      <c r="L86" s="14">
        <f t="shared" si="5"/>
        <v>181</v>
      </c>
    </row>
    <row r="87" spans="1:12" s="15" customFormat="1">
      <c r="A87" s="1">
        <v>75</v>
      </c>
      <c r="B87" s="13" t="s">
        <v>71</v>
      </c>
      <c r="C87" s="7">
        <v>246</v>
      </c>
      <c r="D87" s="7">
        <v>161</v>
      </c>
      <c r="E87" s="7">
        <v>106</v>
      </c>
      <c r="F87" s="14">
        <f t="shared" si="3"/>
        <v>267</v>
      </c>
      <c r="G87" s="7">
        <v>126</v>
      </c>
      <c r="H87" s="7">
        <v>113</v>
      </c>
      <c r="I87" s="14">
        <f t="shared" si="4"/>
        <v>239</v>
      </c>
      <c r="J87" s="7">
        <v>92</v>
      </c>
      <c r="K87" s="7">
        <v>119</v>
      </c>
      <c r="L87" s="14">
        <f t="shared" si="5"/>
        <v>211</v>
      </c>
    </row>
    <row r="88" spans="1:12" s="15" customFormat="1">
      <c r="A88" s="1">
        <v>76</v>
      </c>
      <c r="B88" s="13" t="s">
        <v>72</v>
      </c>
      <c r="C88" s="7">
        <v>246</v>
      </c>
      <c r="D88" s="7">
        <v>161</v>
      </c>
      <c r="E88" s="7">
        <v>106</v>
      </c>
      <c r="F88" s="14">
        <f t="shared" si="3"/>
        <v>267</v>
      </c>
      <c r="G88" s="7">
        <v>126</v>
      </c>
      <c r="H88" s="7">
        <v>113</v>
      </c>
      <c r="I88" s="14">
        <f t="shared" si="4"/>
        <v>239</v>
      </c>
      <c r="J88" s="7">
        <v>92</v>
      </c>
      <c r="K88" s="7">
        <v>119</v>
      </c>
      <c r="L88" s="14">
        <f t="shared" si="5"/>
        <v>211</v>
      </c>
    </row>
    <row r="89" spans="1:12" s="15" customFormat="1">
      <c r="A89" s="1">
        <v>77</v>
      </c>
      <c r="B89" s="13" t="s">
        <v>73</v>
      </c>
      <c r="C89" s="7">
        <v>230</v>
      </c>
      <c r="D89" s="7">
        <v>150</v>
      </c>
      <c r="E89" s="7">
        <v>99</v>
      </c>
      <c r="F89" s="14">
        <f t="shared" si="3"/>
        <v>249</v>
      </c>
      <c r="G89" s="7">
        <v>118</v>
      </c>
      <c r="H89" s="7">
        <v>105</v>
      </c>
      <c r="I89" s="14">
        <f t="shared" si="4"/>
        <v>223</v>
      </c>
      <c r="J89" s="7">
        <v>86</v>
      </c>
      <c r="K89" s="7">
        <v>111</v>
      </c>
      <c r="L89" s="14">
        <f t="shared" si="5"/>
        <v>197</v>
      </c>
    </row>
    <row r="90" spans="1:12" s="15" customFormat="1">
      <c r="A90" s="1">
        <v>78</v>
      </c>
      <c r="B90" s="13" t="s">
        <v>74</v>
      </c>
      <c r="C90" s="7">
        <v>246</v>
      </c>
      <c r="D90" s="7">
        <v>161</v>
      </c>
      <c r="E90" s="7">
        <v>106</v>
      </c>
      <c r="F90" s="14">
        <f t="shared" si="3"/>
        <v>267</v>
      </c>
      <c r="G90" s="7">
        <v>126</v>
      </c>
      <c r="H90" s="7">
        <v>113</v>
      </c>
      <c r="I90" s="14">
        <f t="shared" si="4"/>
        <v>239</v>
      </c>
      <c r="J90" s="7">
        <v>92</v>
      </c>
      <c r="K90" s="7">
        <v>119</v>
      </c>
      <c r="L90" s="14">
        <f t="shared" si="5"/>
        <v>211</v>
      </c>
    </row>
    <row r="91" spans="1:12" s="15" customFormat="1">
      <c r="A91" s="1">
        <v>79</v>
      </c>
      <c r="B91" s="13" t="s">
        <v>75</v>
      </c>
      <c r="C91" s="7">
        <v>210</v>
      </c>
      <c r="D91" s="7">
        <v>137</v>
      </c>
      <c r="E91" s="7">
        <v>90</v>
      </c>
      <c r="F91" s="14">
        <f t="shared" si="3"/>
        <v>227</v>
      </c>
      <c r="G91" s="7">
        <v>108</v>
      </c>
      <c r="H91" s="7">
        <v>96</v>
      </c>
      <c r="I91" s="14">
        <f t="shared" si="4"/>
        <v>204</v>
      </c>
      <c r="J91" s="7">
        <v>79</v>
      </c>
      <c r="K91" s="7">
        <v>102</v>
      </c>
      <c r="L91" s="14">
        <f t="shared" si="5"/>
        <v>181</v>
      </c>
    </row>
    <row r="92" spans="1:12" s="15" customFormat="1">
      <c r="A92" s="1">
        <v>80</v>
      </c>
      <c r="B92" s="13" t="s">
        <v>76</v>
      </c>
      <c r="C92" s="7">
        <v>200</v>
      </c>
      <c r="D92" s="7">
        <v>131</v>
      </c>
      <c r="E92" s="7">
        <v>86</v>
      </c>
      <c r="F92" s="14">
        <f t="shared" si="3"/>
        <v>217</v>
      </c>
      <c r="G92" s="7">
        <v>103</v>
      </c>
      <c r="H92" s="7">
        <v>91</v>
      </c>
      <c r="I92" s="14">
        <f t="shared" si="4"/>
        <v>194</v>
      </c>
      <c r="J92" s="7">
        <v>75</v>
      </c>
      <c r="K92" s="7">
        <v>97</v>
      </c>
      <c r="L92" s="14">
        <f t="shared" si="5"/>
        <v>172</v>
      </c>
    </row>
    <row r="93" spans="1:12" s="15" customFormat="1">
      <c r="A93" s="1">
        <v>81</v>
      </c>
      <c r="B93" s="13" t="s">
        <v>77</v>
      </c>
      <c r="C93" s="7">
        <v>395</v>
      </c>
      <c r="D93" s="7">
        <v>258</v>
      </c>
      <c r="E93" s="7">
        <v>170</v>
      </c>
      <c r="F93" s="14">
        <f t="shared" si="3"/>
        <v>428</v>
      </c>
      <c r="G93" s="7">
        <v>203</v>
      </c>
      <c r="H93" s="7">
        <v>181</v>
      </c>
      <c r="I93" s="14">
        <f t="shared" si="4"/>
        <v>384</v>
      </c>
      <c r="J93" s="7">
        <v>148</v>
      </c>
      <c r="K93" s="7">
        <v>191</v>
      </c>
      <c r="L93" s="14">
        <f t="shared" si="5"/>
        <v>339</v>
      </c>
    </row>
    <row r="94" spans="1:12" s="15" customFormat="1">
      <c r="A94" s="1">
        <v>82</v>
      </c>
      <c r="B94" s="13" t="s">
        <v>78</v>
      </c>
      <c r="C94" s="7">
        <v>200</v>
      </c>
      <c r="D94" s="7">
        <v>131</v>
      </c>
      <c r="E94" s="7">
        <v>86</v>
      </c>
      <c r="F94" s="14">
        <f t="shared" si="3"/>
        <v>217</v>
      </c>
      <c r="G94" s="7">
        <v>103</v>
      </c>
      <c r="H94" s="7">
        <v>91</v>
      </c>
      <c r="I94" s="14">
        <f t="shared" si="4"/>
        <v>194</v>
      </c>
      <c r="J94" s="7">
        <v>75</v>
      </c>
      <c r="K94" s="7">
        <v>97</v>
      </c>
      <c r="L94" s="14">
        <f t="shared" si="5"/>
        <v>172</v>
      </c>
    </row>
    <row r="95" spans="1:12" s="15" customFormat="1">
      <c r="A95" s="1">
        <v>83</v>
      </c>
      <c r="B95" s="13" t="s">
        <v>79</v>
      </c>
      <c r="C95" s="7">
        <v>210</v>
      </c>
      <c r="D95" s="7">
        <v>137</v>
      </c>
      <c r="E95" s="7">
        <v>90</v>
      </c>
      <c r="F95" s="14">
        <f t="shared" si="3"/>
        <v>227</v>
      </c>
      <c r="G95" s="7">
        <v>108</v>
      </c>
      <c r="H95" s="7">
        <v>96</v>
      </c>
      <c r="I95" s="14">
        <f t="shared" si="4"/>
        <v>204</v>
      </c>
      <c r="J95" s="7">
        <v>79</v>
      </c>
      <c r="K95" s="7">
        <v>102</v>
      </c>
      <c r="L95" s="14">
        <f t="shared" si="5"/>
        <v>181</v>
      </c>
    </row>
    <row r="96" spans="1:12" s="15" customFormat="1">
      <c r="A96" s="1">
        <v>84</v>
      </c>
      <c r="B96" s="13" t="s">
        <v>80</v>
      </c>
      <c r="C96" s="7">
        <v>301</v>
      </c>
      <c r="D96" s="7">
        <v>197</v>
      </c>
      <c r="E96" s="7">
        <v>130</v>
      </c>
      <c r="F96" s="14">
        <f t="shared" si="3"/>
        <v>327</v>
      </c>
      <c r="G96" s="7">
        <v>155</v>
      </c>
      <c r="H96" s="7">
        <v>138</v>
      </c>
      <c r="I96" s="14">
        <f t="shared" si="4"/>
        <v>293</v>
      </c>
      <c r="J96" s="7">
        <v>113</v>
      </c>
      <c r="K96" s="7">
        <v>146</v>
      </c>
      <c r="L96" s="14">
        <f t="shared" si="5"/>
        <v>259</v>
      </c>
    </row>
    <row r="97" spans="1:12" s="15" customFormat="1">
      <c r="A97" s="1">
        <v>85</v>
      </c>
      <c r="B97" s="13" t="s">
        <v>81</v>
      </c>
      <c r="C97" s="7">
        <v>190</v>
      </c>
      <c r="D97" s="7">
        <v>124</v>
      </c>
      <c r="E97" s="7">
        <v>82</v>
      </c>
      <c r="F97" s="14">
        <f t="shared" si="3"/>
        <v>206</v>
      </c>
      <c r="G97" s="7">
        <v>98</v>
      </c>
      <c r="H97" s="7">
        <v>87</v>
      </c>
      <c r="I97" s="14">
        <f t="shared" si="4"/>
        <v>185</v>
      </c>
      <c r="J97" s="7">
        <v>71</v>
      </c>
      <c r="K97" s="7">
        <v>92</v>
      </c>
      <c r="L97" s="14">
        <f t="shared" si="5"/>
        <v>163</v>
      </c>
    </row>
    <row r="98" spans="1:12" s="15" customFormat="1">
      <c r="A98" s="1">
        <v>86</v>
      </c>
      <c r="B98" s="13" t="s">
        <v>82</v>
      </c>
      <c r="C98" s="7">
        <v>200</v>
      </c>
      <c r="D98" s="7">
        <v>131</v>
      </c>
      <c r="E98" s="7">
        <v>86</v>
      </c>
      <c r="F98" s="14">
        <f t="shared" si="3"/>
        <v>217</v>
      </c>
      <c r="G98" s="7">
        <v>103</v>
      </c>
      <c r="H98" s="7">
        <v>91</v>
      </c>
      <c r="I98" s="14">
        <f t="shared" si="4"/>
        <v>194</v>
      </c>
      <c r="J98" s="7">
        <v>75</v>
      </c>
      <c r="K98" s="7">
        <v>97</v>
      </c>
      <c r="L98" s="14">
        <f t="shared" si="5"/>
        <v>172</v>
      </c>
    </row>
    <row r="99" spans="1:12" s="15" customFormat="1">
      <c r="A99" s="1">
        <v>87</v>
      </c>
      <c r="B99" s="13" t="s">
        <v>83</v>
      </c>
      <c r="C99" s="7">
        <v>200</v>
      </c>
      <c r="D99" s="7">
        <v>131</v>
      </c>
      <c r="E99" s="7">
        <v>86</v>
      </c>
      <c r="F99" s="14">
        <f t="shared" si="3"/>
        <v>217</v>
      </c>
      <c r="G99" s="7">
        <v>103</v>
      </c>
      <c r="H99" s="7">
        <v>91</v>
      </c>
      <c r="I99" s="14">
        <f t="shared" si="4"/>
        <v>194</v>
      </c>
      <c r="J99" s="7">
        <v>75</v>
      </c>
      <c r="K99" s="7">
        <v>97</v>
      </c>
      <c r="L99" s="14">
        <f t="shared" si="5"/>
        <v>172</v>
      </c>
    </row>
    <row r="100" spans="1:12" s="15" customFormat="1">
      <c r="A100" s="1">
        <v>88</v>
      </c>
      <c r="B100" s="13" t="s">
        <v>84</v>
      </c>
      <c r="C100" s="7">
        <v>246</v>
      </c>
      <c r="D100" s="7">
        <v>161</v>
      </c>
      <c r="E100" s="7">
        <v>106</v>
      </c>
      <c r="F100" s="14">
        <f t="shared" si="3"/>
        <v>267</v>
      </c>
      <c r="G100" s="7">
        <v>126</v>
      </c>
      <c r="H100" s="7">
        <v>113</v>
      </c>
      <c r="I100" s="14">
        <f t="shared" si="4"/>
        <v>239</v>
      </c>
      <c r="J100" s="7">
        <v>92</v>
      </c>
      <c r="K100" s="7">
        <v>119</v>
      </c>
      <c r="L100" s="14">
        <f t="shared" si="5"/>
        <v>211</v>
      </c>
    </row>
    <row r="101" spans="1:12" s="15" customFormat="1">
      <c r="A101" s="1">
        <v>89</v>
      </c>
      <c r="B101" s="13" t="s">
        <v>85</v>
      </c>
      <c r="C101" s="7">
        <v>250</v>
      </c>
      <c r="D101" s="7">
        <v>163</v>
      </c>
      <c r="E101" s="7">
        <v>108</v>
      </c>
      <c r="F101" s="14">
        <f t="shared" si="3"/>
        <v>271</v>
      </c>
      <c r="G101" s="7">
        <v>128</v>
      </c>
      <c r="H101" s="7">
        <v>114</v>
      </c>
      <c r="I101" s="14">
        <f t="shared" si="4"/>
        <v>242</v>
      </c>
      <c r="J101" s="7">
        <v>94</v>
      </c>
      <c r="K101" s="7">
        <v>121</v>
      </c>
      <c r="L101" s="14">
        <f t="shared" si="5"/>
        <v>215</v>
      </c>
    </row>
    <row r="102" spans="1:12" s="15" customFormat="1">
      <c r="A102" s="1">
        <v>90</v>
      </c>
      <c r="B102" s="13" t="s">
        <v>86</v>
      </c>
      <c r="C102" s="7">
        <v>210</v>
      </c>
      <c r="D102" s="7">
        <v>137</v>
      </c>
      <c r="E102" s="7">
        <v>90</v>
      </c>
      <c r="F102" s="14">
        <f t="shared" si="3"/>
        <v>227</v>
      </c>
      <c r="G102" s="7">
        <v>108</v>
      </c>
      <c r="H102" s="7">
        <v>96</v>
      </c>
      <c r="I102" s="14">
        <f t="shared" si="4"/>
        <v>204</v>
      </c>
      <c r="J102" s="7">
        <v>79</v>
      </c>
      <c r="K102" s="7">
        <v>102</v>
      </c>
      <c r="L102" s="14">
        <f t="shared" si="5"/>
        <v>181</v>
      </c>
    </row>
    <row r="103" spans="1:12" s="15" customFormat="1">
      <c r="A103" s="1">
        <v>91</v>
      </c>
      <c r="B103" s="13" t="s">
        <v>87</v>
      </c>
      <c r="C103" s="7">
        <v>246</v>
      </c>
      <c r="D103" s="7">
        <v>161</v>
      </c>
      <c r="E103" s="7">
        <v>106</v>
      </c>
      <c r="F103" s="14">
        <f t="shared" si="3"/>
        <v>267</v>
      </c>
      <c r="G103" s="7">
        <v>126</v>
      </c>
      <c r="H103" s="7">
        <v>113</v>
      </c>
      <c r="I103" s="14">
        <f t="shared" si="4"/>
        <v>239</v>
      </c>
      <c r="J103" s="7">
        <v>92</v>
      </c>
      <c r="K103" s="7">
        <v>119</v>
      </c>
      <c r="L103" s="14">
        <f t="shared" si="5"/>
        <v>211</v>
      </c>
    </row>
    <row r="104" spans="1:12" s="15" customFormat="1">
      <c r="A104" s="1">
        <v>92</v>
      </c>
      <c r="B104" s="13" t="s">
        <v>88</v>
      </c>
      <c r="C104" s="7">
        <v>246</v>
      </c>
      <c r="D104" s="7">
        <v>161</v>
      </c>
      <c r="E104" s="7">
        <v>106</v>
      </c>
      <c r="F104" s="14">
        <f t="shared" si="3"/>
        <v>267</v>
      </c>
      <c r="G104" s="7">
        <v>126</v>
      </c>
      <c r="H104" s="7">
        <v>113</v>
      </c>
      <c r="I104" s="14">
        <f t="shared" si="4"/>
        <v>239</v>
      </c>
      <c r="J104" s="7">
        <v>92</v>
      </c>
      <c r="K104" s="7">
        <v>119</v>
      </c>
      <c r="L104" s="14">
        <f t="shared" si="5"/>
        <v>211</v>
      </c>
    </row>
    <row r="105" spans="1:12" s="15" customFormat="1">
      <c r="A105" s="1">
        <v>93</v>
      </c>
      <c r="B105" s="13" t="s">
        <v>89</v>
      </c>
      <c r="C105" s="7">
        <v>246</v>
      </c>
      <c r="D105" s="7">
        <v>161</v>
      </c>
      <c r="E105" s="7">
        <v>106</v>
      </c>
      <c r="F105" s="14">
        <f t="shared" si="3"/>
        <v>267</v>
      </c>
      <c r="G105" s="7">
        <v>126</v>
      </c>
      <c r="H105" s="7">
        <v>113</v>
      </c>
      <c r="I105" s="14">
        <f t="shared" si="4"/>
        <v>239</v>
      </c>
      <c r="J105" s="7">
        <v>92</v>
      </c>
      <c r="K105" s="7">
        <v>119</v>
      </c>
      <c r="L105" s="14">
        <f t="shared" si="5"/>
        <v>211</v>
      </c>
    </row>
    <row r="106" spans="1:12" s="15" customFormat="1">
      <c r="A106" s="1">
        <v>94</v>
      </c>
      <c r="B106" s="13" t="s">
        <v>90</v>
      </c>
      <c r="C106" s="7">
        <v>210</v>
      </c>
      <c r="D106" s="7">
        <v>137</v>
      </c>
      <c r="E106" s="7">
        <v>90</v>
      </c>
      <c r="F106" s="14">
        <f t="shared" si="3"/>
        <v>227</v>
      </c>
      <c r="G106" s="7">
        <v>108</v>
      </c>
      <c r="H106" s="7">
        <v>96</v>
      </c>
      <c r="I106" s="14">
        <f t="shared" si="4"/>
        <v>204</v>
      </c>
      <c r="J106" s="7">
        <v>79</v>
      </c>
      <c r="K106" s="7">
        <v>102</v>
      </c>
      <c r="L106" s="14">
        <f t="shared" si="5"/>
        <v>181</v>
      </c>
    </row>
    <row r="107" spans="1:12" s="15" customFormat="1">
      <c r="A107" s="1">
        <v>95</v>
      </c>
      <c r="B107" s="13" t="s">
        <v>91</v>
      </c>
      <c r="C107" s="7">
        <v>200</v>
      </c>
      <c r="D107" s="7">
        <v>131</v>
      </c>
      <c r="E107" s="7">
        <v>86</v>
      </c>
      <c r="F107" s="14">
        <f t="shared" si="3"/>
        <v>217</v>
      </c>
      <c r="G107" s="7">
        <v>103</v>
      </c>
      <c r="H107" s="7">
        <v>91</v>
      </c>
      <c r="I107" s="14">
        <f t="shared" si="4"/>
        <v>194</v>
      </c>
      <c r="J107" s="7">
        <v>75</v>
      </c>
      <c r="K107" s="7">
        <v>97</v>
      </c>
      <c r="L107" s="14">
        <f t="shared" si="5"/>
        <v>172</v>
      </c>
    </row>
    <row r="108" spans="1:12" s="15" customFormat="1">
      <c r="A108" s="1">
        <v>96</v>
      </c>
      <c r="B108" s="13" t="s">
        <v>92</v>
      </c>
      <c r="C108" s="7">
        <v>246</v>
      </c>
      <c r="D108" s="7">
        <v>161</v>
      </c>
      <c r="E108" s="7">
        <v>106</v>
      </c>
      <c r="F108" s="14">
        <f t="shared" si="3"/>
        <v>267</v>
      </c>
      <c r="G108" s="7">
        <v>126</v>
      </c>
      <c r="H108" s="7">
        <v>113</v>
      </c>
      <c r="I108" s="14">
        <f t="shared" si="4"/>
        <v>239</v>
      </c>
      <c r="J108" s="7">
        <v>92</v>
      </c>
      <c r="K108" s="7">
        <v>119</v>
      </c>
      <c r="L108" s="14">
        <f t="shared" si="5"/>
        <v>211</v>
      </c>
    </row>
    <row r="109" spans="1:12" s="15" customFormat="1">
      <c r="A109" s="1">
        <v>97</v>
      </c>
      <c r="B109" s="13" t="s">
        <v>93</v>
      </c>
      <c r="C109" s="7">
        <v>200</v>
      </c>
      <c r="D109" s="7">
        <v>131</v>
      </c>
      <c r="E109" s="7">
        <v>86</v>
      </c>
      <c r="F109" s="14">
        <f t="shared" si="3"/>
        <v>217</v>
      </c>
      <c r="G109" s="7">
        <v>103</v>
      </c>
      <c r="H109" s="7">
        <v>91</v>
      </c>
      <c r="I109" s="14">
        <f t="shared" si="4"/>
        <v>194</v>
      </c>
      <c r="J109" s="7">
        <v>75</v>
      </c>
      <c r="K109" s="7">
        <v>97</v>
      </c>
      <c r="L109" s="14">
        <f t="shared" si="5"/>
        <v>172</v>
      </c>
    </row>
    <row r="110" spans="1:12" s="15" customFormat="1">
      <c r="A110" s="1">
        <v>98</v>
      </c>
      <c r="B110" s="13" t="s">
        <v>94</v>
      </c>
      <c r="C110" s="7">
        <v>246</v>
      </c>
      <c r="D110" s="7">
        <v>161</v>
      </c>
      <c r="E110" s="7">
        <v>106</v>
      </c>
      <c r="F110" s="14">
        <f t="shared" si="3"/>
        <v>267</v>
      </c>
      <c r="G110" s="7">
        <v>126</v>
      </c>
      <c r="H110" s="7">
        <v>113</v>
      </c>
      <c r="I110" s="14">
        <f t="shared" si="4"/>
        <v>239</v>
      </c>
      <c r="J110" s="7">
        <v>92</v>
      </c>
      <c r="K110" s="7">
        <v>119</v>
      </c>
      <c r="L110" s="14">
        <f t="shared" si="5"/>
        <v>211</v>
      </c>
    </row>
    <row r="111" spans="1:12" s="15" customFormat="1">
      <c r="A111" s="1">
        <v>99</v>
      </c>
      <c r="B111" s="13" t="s">
        <v>95</v>
      </c>
      <c r="C111" s="7">
        <v>235</v>
      </c>
      <c r="D111" s="7">
        <v>154</v>
      </c>
      <c r="E111" s="7">
        <v>101</v>
      </c>
      <c r="F111" s="14">
        <f t="shared" si="3"/>
        <v>255</v>
      </c>
      <c r="G111" s="7">
        <v>121</v>
      </c>
      <c r="H111" s="7">
        <v>107</v>
      </c>
      <c r="I111" s="14">
        <f t="shared" si="4"/>
        <v>228</v>
      </c>
      <c r="J111" s="7">
        <v>88</v>
      </c>
      <c r="K111" s="7">
        <v>114</v>
      </c>
      <c r="L111" s="14">
        <f t="shared" si="5"/>
        <v>202</v>
      </c>
    </row>
    <row r="112" spans="1:12" s="15" customFormat="1">
      <c r="A112" s="1">
        <v>100</v>
      </c>
      <c r="B112" s="13" t="s">
        <v>96</v>
      </c>
      <c r="C112" s="7">
        <v>246</v>
      </c>
      <c r="D112" s="7">
        <v>161</v>
      </c>
      <c r="E112" s="7">
        <v>106</v>
      </c>
      <c r="F112" s="14">
        <f t="shared" si="3"/>
        <v>267</v>
      </c>
      <c r="G112" s="7">
        <v>126</v>
      </c>
      <c r="H112" s="7">
        <v>113</v>
      </c>
      <c r="I112" s="14">
        <f t="shared" si="4"/>
        <v>239</v>
      </c>
      <c r="J112" s="7">
        <v>92</v>
      </c>
      <c r="K112" s="7">
        <v>119</v>
      </c>
      <c r="L112" s="14">
        <f t="shared" si="5"/>
        <v>211</v>
      </c>
    </row>
    <row r="113" spans="1:12" s="15" customFormat="1">
      <c r="A113" s="1">
        <v>101</v>
      </c>
      <c r="B113" s="13" t="s">
        <v>97</v>
      </c>
      <c r="C113" s="7">
        <v>246</v>
      </c>
      <c r="D113" s="7">
        <v>161</v>
      </c>
      <c r="E113" s="7">
        <v>106</v>
      </c>
      <c r="F113" s="14">
        <f t="shared" si="3"/>
        <v>267</v>
      </c>
      <c r="G113" s="7">
        <v>126</v>
      </c>
      <c r="H113" s="7">
        <v>113</v>
      </c>
      <c r="I113" s="14">
        <f t="shared" si="4"/>
        <v>239</v>
      </c>
      <c r="J113" s="7">
        <v>92</v>
      </c>
      <c r="K113" s="7">
        <v>119</v>
      </c>
      <c r="L113" s="14">
        <f t="shared" si="5"/>
        <v>211</v>
      </c>
    </row>
    <row r="114" spans="1:12" s="15" customFormat="1">
      <c r="A114" s="1">
        <v>102</v>
      </c>
      <c r="B114" s="13" t="s">
        <v>98</v>
      </c>
      <c r="C114" s="7">
        <v>210</v>
      </c>
      <c r="D114" s="7">
        <v>137</v>
      </c>
      <c r="E114" s="7">
        <v>90</v>
      </c>
      <c r="F114" s="14">
        <f t="shared" si="3"/>
        <v>227</v>
      </c>
      <c r="G114" s="7">
        <v>108</v>
      </c>
      <c r="H114" s="7">
        <v>96</v>
      </c>
      <c r="I114" s="14">
        <f t="shared" si="4"/>
        <v>204</v>
      </c>
      <c r="J114" s="7">
        <v>79</v>
      </c>
      <c r="K114" s="7">
        <v>102</v>
      </c>
      <c r="L114" s="14">
        <f t="shared" si="5"/>
        <v>181</v>
      </c>
    </row>
    <row r="115" spans="1:12" s="4" customFormat="1">
      <c r="A115" s="3"/>
      <c r="B115" s="3" t="s">
        <v>99</v>
      </c>
      <c r="C115" s="8">
        <f t="shared" ref="C115" si="6">SUM(C13:C114)</f>
        <v>27134</v>
      </c>
      <c r="D115" s="8">
        <f t="shared" ref="D115:L115" si="7">SUM(D13:D114)</f>
        <v>17724</v>
      </c>
      <c r="E115" s="8">
        <f t="shared" si="7"/>
        <v>11679</v>
      </c>
      <c r="F115" s="8">
        <f t="shared" si="7"/>
        <v>29403</v>
      </c>
      <c r="G115" s="8">
        <f t="shared" si="7"/>
        <v>13937</v>
      </c>
      <c r="H115" s="8">
        <f t="shared" si="7"/>
        <v>12409</v>
      </c>
      <c r="I115" s="8">
        <f t="shared" si="7"/>
        <v>26346</v>
      </c>
      <c r="J115" s="8">
        <f t="shared" si="7"/>
        <v>10149</v>
      </c>
      <c r="K115" s="8">
        <f t="shared" si="7"/>
        <v>13140</v>
      </c>
      <c r="L115" s="8">
        <f t="shared" si="7"/>
        <v>23289</v>
      </c>
    </row>
    <row r="116" spans="1:12">
      <c r="C116" s="6"/>
      <c r="D116" s="23"/>
      <c r="E116" s="23"/>
      <c r="F116" s="24"/>
      <c r="G116" s="23"/>
      <c r="H116" s="23"/>
      <c r="I116" s="24"/>
      <c r="J116" s="23"/>
      <c r="K116" s="23"/>
      <c r="L116" s="24"/>
    </row>
    <row r="117" spans="1:12"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C119" s="6"/>
    </row>
  </sheetData>
  <autoFilter ref="A12:L116"/>
  <mergeCells count="8">
    <mergeCell ref="A9:A11"/>
    <mergeCell ref="B9:B11"/>
    <mergeCell ref="A5:L5"/>
    <mergeCell ref="D9:L9"/>
    <mergeCell ref="D10:F10"/>
    <mergeCell ref="G10:I10"/>
    <mergeCell ref="J10:L10"/>
    <mergeCell ref="C9:C11"/>
  </mergeCells>
  <pageMargins left="0.15748031496062992" right="0.15748031496062992" top="0.74803149606299213" bottom="0.39370078740157483" header="0.31496062992125984" footer="0.15748031496062992"/>
  <pageSetup paperSize="9" scale="9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 </vt:lpstr>
      <vt:lpstr>'Foaie1 '!Imprimare_titluri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2021-03-24T05:45:40Z</dcterms:modified>
</cp:coreProperties>
</file>