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rep (2)" sheetId="1" r:id="rId1"/>
  </sheets>
  <definedNames>
    <definedName name="_xlnm._FilterDatabase" localSheetId="0" hidden="1">'rep (2)'!$B$4:$C$5</definedName>
    <definedName name="_xlnm.Print_Titles" localSheetId="0">'rep (2)'!$2:$5</definedName>
  </definedNames>
  <calcPr fullCalcOnLoad="1"/>
</workbook>
</file>

<file path=xl/sharedStrings.xml><?xml version="1.0" encoding="utf-8"?>
<sst xmlns="http://schemas.openxmlformats.org/spreadsheetml/2006/main" count="74" uniqueCount="63">
  <si>
    <t xml:space="preserve"> -lei-</t>
  </si>
  <si>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</si>
  <si>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</si>
  <si>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</si>
  <si>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</si>
  <si>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</si>
  <si>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</si>
  <si>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</si>
  <si>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</si>
  <si>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</si>
  <si>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</si>
  <si>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</si>
  <si>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</si>
  <si>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</si>
  <si>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</si>
  <si>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</si>
  <si>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Reparaţii vehicule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</si>
  <si>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</si>
  <si>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</si>
  <si>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</si>
  <si>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</si>
  <si>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</si>
  <si>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</si>
  <si>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</si>
  <si>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</si>
  <si>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</si>
  <si>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</si>
  <si>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</si>
  <si>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</si>
  <si>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</si>
  <si>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</si>
  <si>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</si>
  <si>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</si>
  <si>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</si>
  <si>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</si>
  <si>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</si>
  <si>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</si>
  <si>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</si>
  <si>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</si>
  <si>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</si>
  <si>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</si>
  <si>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</si>
  <si>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</si>
  <si>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</si>
  <si>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</si>
  <si>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</si>
  <si>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</si>
  <si>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</si>
  <si>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</si>
  <si>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</si>
  <si>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</si>
  <si>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</si>
  <si>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</si>
  <si>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</si>
  <si>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</si>
  <si>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</si>
  <si>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</si>
  <si>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</si>
  <si>
    <t>Influenţe</t>
  </si>
  <si>
    <t>Valori rectificate</t>
  </si>
  <si>
    <t>Prevederi 2014
lei</t>
  </si>
  <si>
    <t>Contracte service pentru trei centrale termice, cazane şi lift Palatul Culturii</t>
  </si>
  <si>
    <t>Documentaţie "Reparaţii acoperiş pavilion II CPV Ideciu"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</si>
</sst>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8" fillId="34" borderId="11" xfId="48" applyNumberFormat="1" applyFont="1" applyFill="1" applyBorder="1" applyAlignment="1">
      <alignment vertical="center" wrapText="1"/>
      <protection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50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8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48" fillId="38" borderId="10" xfId="0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3" sqref="I13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ht="15">
      <c r="F1" s="4" t="s">
        <v>0</v>
      </c>
    </row>
    <row r="2" spans="1:6" ht="12.75" customHeight="1">
      <c r="A2" s="85" t="s">
        <v>1</v>
      </c>
      <c r="B2" s="87" t="s">
        <v>2</v>
      </c>
      <c r="C2" s="89" t="s">
        <v>3</v>
      </c>
      <c r="D2" s="90" t="s">
        <v>60</v>
      </c>
      <c r="E2" s="93" t="s">
        <v>58</v>
      </c>
      <c r="F2" s="83" t="s">
        <v>59</v>
      </c>
    </row>
    <row r="3" spans="1:6" ht="12.75" customHeight="1">
      <c r="A3" s="86"/>
      <c r="B3" s="88"/>
      <c r="C3" s="88"/>
      <c r="D3" s="91"/>
      <c r="E3" s="94"/>
      <c r="F3" s="84"/>
    </row>
    <row r="4" spans="1:6" s="5" customFormat="1" ht="20.25" customHeight="1">
      <c r="A4" s="86"/>
      <c r="B4" s="88"/>
      <c r="C4" s="88"/>
      <c r="D4" s="92"/>
      <c r="E4" s="94"/>
      <c r="F4" s="84"/>
    </row>
    <row r="5" spans="1:6" s="5" customFormat="1" ht="15">
      <c r="A5" s="6">
        <v>0</v>
      </c>
      <c r="B5" s="7" t="s">
        <v>4</v>
      </c>
      <c r="C5" s="7" t="s">
        <v>5</v>
      </c>
      <c r="D5" s="8">
        <v>3</v>
      </c>
      <c r="E5" s="79"/>
      <c r="F5" s="79"/>
    </row>
    <row r="6" spans="1:6" ht="15">
      <c r="A6" s="9"/>
      <c r="B6" s="10"/>
      <c r="C6" s="11" t="s">
        <v>6</v>
      </c>
      <c r="D6" s="12">
        <f>D7+D16+D18+D20+D23+D26+D29+D43+D60+D63</f>
        <v>4033000</v>
      </c>
      <c r="E6" s="12">
        <f>E7+E16+E18+E20+E23+E26+E29+E43+E60+E63</f>
        <v>387000</v>
      </c>
      <c r="F6" s="12">
        <f>F7+F16+F18+F20+F23+F26+F29+F43+F60+F63</f>
        <v>4420000</v>
      </c>
    </row>
    <row r="7" spans="1:6" ht="15">
      <c r="A7" s="13"/>
      <c r="B7" s="14"/>
      <c r="C7" s="15" t="s">
        <v>7</v>
      </c>
      <c r="D7" s="16">
        <f>D8+D14</f>
        <v>620000</v>
      </c>
      <c r="E7" s="16">
        <f>E8+E14</f>
        <v>360000</v>
      </c>
      <c r="F7" s="16">
        <f>F8+F14</f>
        <v>980000</v>
      </c>
    </row>
    <row r="8" spans="1:6" ht="15">
      <c r="A8" s="17"/>
      <c r="B8" s="18"/>
      <c r="C8" s="19" t="s">
        <v>8</v>
      </c>
      <c r="D8" s="20">
        <f>SUM(D9:D13)</f>
        <v>610000</v>
      </c>
      <c r="E8" s="20">
        <f>SUM(E9:E13)</f>
        <v>360000</v>
      </c>
      <c r="F8" s="20">
        <f>SUM(F9:F13)</f>
        <v>970000</v>
      </c>
    </row>
    <row r="9" spans="1:6" ht="15">
      <c r="A9" s="21">
        <v>1</v>
      </c>
      <c r="B9" s="22">
        <v>51</v>
      </c>
      <c r="C9" s="23" t="s">
        <v>9</v>
      </c>
      <c r="D9" s="24">
        <v>360000</v>
      </c>
      <c r="E9" s="80">
        <v>160000</v>
      </c>
      <c r="F9" s="80">
        <f>D9+E9</f>
        <v>520000</v>
      </c>
    </row>
    <row r="10" spans="1:6" ht="30">
      <c r="A10" s="21">
        <v>2</v>
      </c>
      <c r="B10" s="22">
        <v>51</v>
      </c>
      <c r="C10" s="25" t="s">
        <v>10</v>
      </c>
      <c r="D10" s="24">
        <v>6000</v>
      </c>
      <c r="E10" s="80"/>
      <c r="F10" s="80">
        <f aca="true" t="shared" si="0" ref="F10:F24">D10+E10</f>
        <v>6000</v>
      </c>
    </row>
    <row r="11" spans="1:6" ht="45">
      <c r="A11" s="21">
        <v>3</v>
      </c>
      <c r="B11" s="22">
        <v>51</v>
      </c>
      <c r="C11" s="23" t="s">
        <v>11</v>
      </c>
      <c r="D11" s="24">
        <v>6000</v>
      </c>
      <c r="E11" s="80"/>
      <c r="F11" s="80">
        <f t="shared" si="0"/>
        <v>6000</v>
      </c>
    </row>
    <row r="12" spans="1:6" ht="30">
      <c r="A12" s="21">
        <v>4</v>
      </c>
      <c r="B12" s="22">
        <v>51</v>
      </c>
      <c r="C12" s="23" t="s">
        <v>12</v>
      </c>
      <c r="D12" s="24">
        <v>88000</v>
      </c>
      <c r="E12" s="80">
        <v>200000</v>
      </c>
      <c r="F12" s="80">
        <f t="shared" si="0"/>
        <v>288000</v>
      </c>
    </row>
    <row r="13" spans="1:6" ht="15">
      <c r="A13" s="21">
        <v>5</v>
      </c>
      <c r="B13" s="22">
        <v>51</v>
      </c>
      <c r="C13" s="26" t="s">
        <v>13</v>
      </c>
      <c r="D13" s="24">
        <f>120000+30000</f>
        <v>150000</v>
      </c>
      <c r="E13" s="80"/>
      <c r="F13" s="80">
        <f t="shared" si="0"/>
        <v>150000</v>
      </c>
    </row>
    <row r="14" spans="1:6" ht="15">
      <c r="A14" s="27"/>
      <c r="B14" s="28"/>
      <c r="C14" s="29" t="s">
        <v>14</v>
      </c>
      <c r="D14" s="20">
        <f>D15</f>
        <v>10000</v>
      </c>
      <c r="E14" s="20">
        <f>E15</f>
        <v>0</v>
      </c>
      <c r="F14" s="20">
        <f>F15</f>
        <v>10000</v>
      </c>
    </row>
    <row r="15" spans="1:6" ht="13.5" customHeight="1">
      <c r="A15" s="30">
        <v>1</v>
      </c>
      <c r="B15" s="31">
        <v>60</v>
      </c>
      <c r="C15" s="32" t="s">
        <v>13</v>
      </c>
      <c r="D15" s="24">
        <v>10000</v>
      </c>
      <c r="E15" s="80"/>
      <c r="F15" s="80">
        <f t="shared" si="0"/>
        <v>10000</v>
      </c>
    </row>
    <row r="16" spans="1:6" ht="15">
      <c r="A16" s="33"/>
      <c r="B16" s="34"/>
      <c r="C16" s="35" t="s">
        <v>15</v>
      </c>
      <c r="D16" s="36">
        <f>D17</f>
        <v>15000</v>
      </c>
      <c r="E16" s="36">
        <f>E17</f>
        <v>7000</v>
      </c>
      <c r="F16" s="36">
        <f>F17</f>
        <v>22000</v>
      </c>
    </row>
    <row r="17" spans="1:6" ht="15">
      <c r="A17" s="30">
        <v>1</v>
      </c>
      <c r="B17" s="31">
        <v>54</v>
      </c>
      <c r="C17" s="26" t="s">
        <v>16</v>
      </c>
      <c r="D17" s="24">
        <v>15000</v>
      </c>
      <c r="E17" s="80">
        <v>7000</v>
      </c>
      <c r="F17" s="80">
        <f t="shared" si="0"/>
        <v>22000</v>
      </c>
    </row>
    <row r="18" spans="1:6" ht="15">
      <c r="A18" s="37"/>
      <c r="B18" s="38"/>
      <c r="C18" s="39" t="s">
        <v>17</v>
      </c>
      <c r="D18" s="40">
        <f>D19</f>
        <v>5000</v>
      </c>
      <c r="E18" s="40">
        <f>E19</f>
        <v>0</v>
      </c>
      <c r="F18" s="40">
        <f>F19</f>
        <v>5000</v>
      </c>
    </row>
    <row r="19" spans="1:6" ht="15">
      <c r="A19" s="30">
        <v>1</v>
      </c>
      <c r="B19" s="31">
        <v>54</v>
      </c>
      <c r="C19" s="26" t="s">
        <v>13</v>
      </c>
      <c r="D19" s="24">
        <v>5000</v>
      </c>
      <c r="E19" s="80"/>
      <c r="F19" s="80">
        <f t="shared" si="0"/>
        <v>5000</v>
      </c>
    </row>
    <row r="20" spans="1:6" ht="15">
      <c r="A20" s="41"/>
      <c r="B20" s="42"/>
      <c r="C20" s="43" t="s">
        <v>18</v>
      </c>
      <c r="D20" s="36">
        <f>D21+D22</f>
        <v>8000</v>
      </c>
      <c r="E20" s="36">
        <f>E21+E22</f>
        <v>0</v>
      </c>
      <c r="F20" s="36">
        <f>F21+F22</f>
        <v>8000</v>
      </c>
    </row>
    <row r="21" spans="1:6" ht="15">
      <c r="A21" s="44">
        <v>1</v>
      </c>
      <c r="B21" s="31">
        <v>65</v>
      </c>
      <c r="C21" s="45" t="s">
        <v>19</v>
      </c>
      <c r="D21" s="24">
        <v>5000</v>
      </c>
      <c r="E21" s="80"/>
      <c r="F21" s="80">
        <f t="shared" si="0"/>
        <v>5000</v>
      </c>
    </row>
    <row r="22" spans="1:6" ht="15">
      <c r="A22" s="44">
        <v>2</v>
      </c>
      <c r="B22" s="31">
        <v>65</v>
      </c>
      <c r="C22" s="45" t="s">
        <v>20</v>
      </c>
      <c r="D22" s="24">
        <v>3000</v>
      </c>
      <c r="E22" s="80"/>
      <c r="F22" s="80">
        <f t="shared" si="0"/>
        <v>3000</v>
      </c>
    </row>
    <row r="23" spans="1:6" ht="15">
      <c r="A23" s="41"/>
      <c r="B23" s="42"/>
      <c r="C23" s="43" t="s">
        <v>21</v>
      </c>
      <c r="D23" s="36">
        <f>D24+D25</f>
        <v>30000</v>
      </c>
      <c r="E23" s="36">
        <f>E24+E25</f>
        <v>0</v>
      </c>
      <c r="F23" s="36">
        <f>F24+F25</f>
        <v>30000</v>
      </c>
    </row>
    <row r="24" spans="1:6" ht="30">
      <c r="A24" s="46">
        <v>1</v>
      </c>
      <c r="B24" s="47">
        <v>65</v>
      </c>
      <c r="C24" s="48" t="s">
        <v>22</v>
      </c>
      <c r="D24" s="24">
        <v>15000</v>
      </c>
      <c r="E24" s="80"/>
      <c r="F24" s="80">
        <f t="shared" si="0"/>
        <v>15000</v>
      </c>
    </row>
    <row r="25" spans="1:6" ht="30">
      <c r="A25" s="46">
        <v>2</v>
      </c>
      <c r="B25" s="47">
        <v>65</v>
      </c>
      <c r="C25" s="48" t="s">
        <v>23</v>
      </c>
      <c r="D25" s="24">
        <v>15000</v>
      </c>
      <c r="E25" s="80"/>
      <c r="F25" s="80">
        <f>D25+E25</f>
        <v>15000</v>
      </c>
    </row>
    <row r="26" spans="1:6" ht="15">
      <c r="A26" s="41"/>
      <c r="B26" s="42"/>
      <c r="C26" s="43" t="s">
        <v>24</v>
      </c>
      <c r="D26" s="36">
        <f>D27+D28</f>
        <v>20000</v>
      </c>
      <c r="E26" s="36">
        <f>E27+E28</f>
        <v>0</v>
      </c>
      <c r="F26" s="36">
        <f>F27+F28</f>
        <v>20000</v>
      </c>
    </row>
    <row r="27" spans="1:6" ht="15">
      <c r="A27" s="46">
        <v>1</v>
      </c>
      <c r="B27" s="47">
        <v>65</v>
      </c>
      <c r="C27" s="48" t="s">
        <v>25</v>
      </c>
      <c r="D27" s="24">
        <v>15000</v>
      </c>
      <c r="E27" s="80"/>
      <c r="F27" s="80">
        <f>D27+E27</f>
        <v>15000</v>
      </c>
    </row>
    <row r="28" spans="1:6" ht="15">
      <c r="A28" s="46">
        <v>2</v>
      </c>
      <c r="B28" s="47">
        <v>65</v>
      </c>
      <c r="C28" s="48" t="s">
        <v>26</v>
      </c>
      <c r="D28" s="24">
        <v>5000</v>
      </c>
      <c r="E28" s="80"/>
      <c r="F28" s="80">
        <f>D28+E28</f>
        <v>5000</v>
      </c>
    </row>
    <row r="29" spans="1:6" ht="15">
      <c r="A29" s="49"/>
      <c r="B29" s="50"/>
      <c r="C29" s="51" t="s">
        <v>27</v>
      </c>
      <c r="D29" s="52">
        <f>D30+D32+D39+D41</f>
        <v>55000</v>
      </c>
      <c r="E29" s="52">
        <f>E30+E32+E39+E41</f>
        <v>10000</v>
      </c>
      <c r="F29" s="52">
        <f>F30+F32+F39+F41</f>
        <v>65000</v>
      </c>
    </row>
    <row r="30" spans="1:6" ht="15">
      <c r="A30" s="49"/>
      <c r="B30" s="50">
        <v>67</v>
      </c>
      <c r="C30" s="51" t="s">
        <v>28</v>
      </c>
      <c r="D30" s="52">
        <f>D31</f>
        <v>10000</v>
      </c>
      <c r="E30" s="52">
        <f>E31</f>
        <v>0</v>
      </c>
      <c r="F30" s="52">
        <f>F31</f>
        <v>10000</v>
      </c>
    </row>
    <row r="31" spans="1:6" ht="15">
      <c r="A31" s="44">
        <v>1</v>
      </c>
      <c r="B31" s="47">
        <v>67</v>
      </c>
      <c r="C31" s="48" t="s">
        <v>13</v>
      </c>
      <c r="D31" s="24">
        <v>10000</v>
      </c>
      <c r="E31" s="80"/>
      <c r="F31" s="80">
        <f>D31+E31</f>
        <v>10000</v>
      </c>
    </row>
    <row r="32" spans="1:6" ht="15">
      <c r="A32" s="49"/>
      <c r="B32" s="50">
        <v>67</v>
      </c>
      <c r="C32" s="51" t="s">
        <v>29</v>
      </c>
      <c r="D32" s="52">
        <f>SUM(D33:D38)</f>
        <v>35000</v>
      </c>
      <c r="E32" s="52">
        <f>SUM(E33:E38)</f>
        <v>10000</v>
      </c>
      <c r="F32" s="52">
        <f>SUM(F33:F38)</f>
        <v>45000</v>
      </c>
    </row>
    <row r="33" spans="1:6" s="56" customFormat="1" ht="15">
      <c r="A33" s="53">
        <v>1</v>
      </c>
      <c r="B33" s="54">
        <v>67</v>
      </c>
      <c r="C33" s="48" t="s">
        <v>30</v>
      </c>
      <c r="D33" s="55">
        <v>20000</v>
      </c>
      <c r="E33" s="81"/>
      <c r="F33" s="80">
        <f aca="true" t="shared" si="1" ref="F33:F42">D33+E33</f>
        <v>20000</v>
      </c>
    </row>
    <row r="34" spans="1:6" s="56" customFormat="1" ht="15">
      <c r="A34" s="53">
        <v>2</v>
      </c>
      <c r="B34" s="54">
        <v>67</v>
      </c>
      <c r="C34" s="57" t="s">
        <v>31</v>
      </c>
      <c r="D34" s="55">
        <v>3750</v>
      </c>
      <c r="E34" s="81"/>
      <c r="F34" s="80">
        <f t="shared" si="1"/>
        <v>3750</v>
      </c>
    </row>
    <row r="35" spans="1:6" ht="15">
      <c r="A35" s="53">
        <v>3</v>
      </c>
      <c r="B35" s="54">
        <v>67</v>
      </c>
      <c r="C35" s="48" t="s">
        <v>32</v>
      </c>
      <c r="D35" s="24">
        <v>3750</v>
      </c>
      <c r="E35" s="80"/>
      <c r="F35" s="80">
        <f t="shared" si="1"/>
        <v>3750</v>
      </c>
    </row>
    <row r="36" spans="1:6" ht="30">
      <c r="A36" s="53">
        <v>5</v>
      </c>
      <c r="B36" s="54">
        <v>67</v>
      </c>
      <c r="C36" s="48" t="s">
        <v>33</v>
      </c>
      <c r="D36" s="24">
        <v>3750</v>
      </c>
      <c r="E36" s="80"/>
      <c r="F36" s="80">
        <f t="shared" si="1"/>
        <v>3750</v>
      </c>
    </row>
    <row r="37" spans="1:6" ht="15">
      <c r="A37" s="53">
        <v>6</v>
      </c>
      <c r="B37" s="54">
        <v>67</v>
      </c>
      <c r="C37" s="48" t="s">
        <v>34</v>
      </c>
      <c r="D37" s="24">
        <v>3750</v>
      </c>
      <c r="E37" s="80"/>
      <c r="F37" s="80">
        <f t="shared" si="1"/>
        <v>3750</v>
      </c>
    </row>
    <row r="38" spans="1:6" ht="15">
      <c r="A38" s="53">
        <v>9</v>
      </c>
      <c r="B38" s="54">
        <v>67</v>
      </c>
      <c r="C38" s="82" t="s">
        <v>61</v>
      </c>
      <c r="D38" s="24"/>
      <c r="E38" s="80">
        <v>10000</v>
      </c>
      <c r="F38" s="80">
        <f t="shared" si="1"/>
        <v>10000</v>
      </c>
    </row>
    <row r="39" spans="1:6" ht="15">
      <c r="A39" s="58"/>
      <c r="B39" s="59">
        <v>67</v>
      </c>
      <c r="C39" s="60" t="s">
        <v>35</v>
      </c>
      <c r="D39" s="52">
        <f>D40</f>
        <v>5000</v>
      </c>
      <c r="E39" s="52">
        <f>E40</f>
        <v>0</v>
      </c>
      <c r="F39" s="52">
        <f>F40</f>
        <v>5000</v>
      </c>
    </row>
    <row r="40" spans="1:6" ht="15">
      <c r="A40" s="30">
        <v>1</v>
      </c>
      <c r="B40" s="31">
        <v>67</v>
      </c>
      <c r="C40" s="48" t="s">
        <v>36</v>
      </c>
      <c r="D40" s="24">
        <v>5000</v>
      </c>
      <c r="E40" s="80"/>
      <c r="F40" s="80">
        <f t="shared" si="1"/>
        <v>5000</v>
      </c>
    </row>
    <row r="41" spans="1:6" ht="15">
      <c r="A41" s="49"/>
      <c r="B41" s="50"/>
      <c r="C41" s="61" t="s">
        <v>37</v>
      </c>
      <c r="D41" s="52">
        <f>D42</f>
        <v>5000</v>
      </c>
      <c r="E41" s="52">
        <f>E42</f>
        <v>0</v>
      </c>
      <c r="F41" s="52">
        <f>F42</f>
        <v>5000</v>
      </c>
    </row>
    <row r="42" spans="1:6" ht="15">
      <c r="A42" s="30">
        <v>1</v>
      </c>
      <c r="B42" s="31">
        <v>67</v>
      </c>
      <c r="C42" s="48" t="s">
        <v>38</v>
      </c>
      <c r="D42" s="24">
        <v>5000</v>
      </c>
      <c r="E42" s="80"/>
      <c r="F42" s="80">
        <f t="shared" si="1"/>
        <v>5000</v>
      </c>
    </row>
    <row r="43" spans="1:6" ht="15">
      <c r="A43" s="62"/>
      <c r="B43" s="63">
        <v>68</v>
      </c>
      <c r="C43" s="64" t="s">
        <v>39</v>
      </c>
      <c r="D43" s="65">
        <f>D44+D46+D48+D50+D52+D54+D56+D58</f>
        <v>200000</v>
      </c>
      <c r="E43" s="65">
        <f>E44+E46+E48+E50+E52+E54+E56+E58</f>
        <v>0</v>
      </c>
      <c r="F43" s="65">
        <f>F44+F46+F48+F50+F52+F54+F56+F58</f>
        <v>200000</v>
      </c>
    </row>
    <row r="44" spans="1:6" ht="15">
      <c r="A44" s="66"/>
      <c r="B44" s="67"/>
      <c r="C44" s="68" t="s">
        <v>40</v>
      </c>
      <c r="D44" s="69">
        <f>D45</f>
        <v>100000</v>
      </c>
      <c r="E44" s="69">
        <f>E45</f>
        <v>0</v>
      </c>
      <c r="F44" s="69">
        <f>F45</f>
        <v>100000</v>
      </c>
    </row>
    <row r="45" spans="1:6" ht="15">
      <c r="A45" s="30">
        <v>1</v>
      </c>
      <c r="B45" s="31"/>
      <c r="C45" s="70" t="s">
        <v>41</v>
      </c>
      <c r="D45" s="71">
        <v>100000</v>
      </c>
      <c r="E45" s="80"/>
      <c r="F45" s="80">
        <f>D45+E45</f>
        <v>100000</v>
      </c>
    </row>
    <row r="46" spans="1:6" ht="15">
      <c r="A46" s="66"/>
      <c r="B46" s="67"/>
      <c r="C46" s="68" t="s">
        <v>42</v>
      </c>
      <c r="D46" s="69">
        <f>D47</f>
        <v>20000</v>
      </c>
      <c r="E46" s="69">
        <f>E47</f>
        <v>0</v>
      </c>
      <c r="F46" s="69">
        <f>F47</f>
        <v>20000</v>
      </c>
    </row>
    <row r="47" spans="1:6" ht="15">
      <c r="A47" s="30">
        <v>2</v>
      </c>
      <c r="B47" s="31">
        <v>68</v>
      </c>
      <c r="C47" s="70" t="s">
        <v>41</v>
      </c>
      <c r="D47" s="24">
        <v>20000</v>
      </c>
      <c r="E47" s="80"/>
      <c r="F47" s="80">
        <f>D47+E47</f>
        <v>20000</v>
      </c>
    </row>
    <row r="48" spans="1:6" ht="15">
      <c r="A48" s="66"/>
      <c r="B48" s="67"/>
      <c r="C48" s="68" t="s">
        <v>43</v>
      </c>
      <c r="D48" s="69">
        <f>D49</f>
        <v>10000</v>
      </c>
      <c r="E48" s="69">
        <f>E49</f>
        <v>0</v>
      </c>
      <c r="F48" s="69">
        <f>F49</f>
        <v>10000</v>
      </c>
    </row>
    <row r="49" spans="1:6" ht="15">
      <c r="A49" s="30">
        <v>3</v>
      </c>
      <c r="B49" s="31">
        <v>68</v>
      </c>
      <c r="C49" s="70" t="s">
        <v>41</v>
      </c>
      <c r="D49" s="24">
        <v>10000</v>
      </c>
      <c r="E49" s="80"/>
      <c r="F49" s="80">
        <f>D49+E49</f>
        <v>10000</v>
      </c>
    </row>
    <row r="50" spans="1:6" ht="15">
      <c r="A50" s="66"/>
      <c r="B50" s="67"/>
      <c r="C50" s="68" t="s">
        <v>44</v>
      </c>
      <c r="D50" s="69">
        <f>D51</f>
        <v>10000</v>
      </c>
      <c r="E50" s="69">
        <f>E51</f>
        <v>0</v>
      </c>
      <c r="F50" s="69">
        <f>F51</f>
        <v>10000</v>
      </c>
    </row>
    <row r="51" spans="1:6" ht="15">
      <c r="A51" s="30">
        <v>4</v>
      </c>
      <c r="B51" s="31">
        <v>68</v>
      </c>
      <c r="C51" s="70" t="s">
        <v>41</v>
      </c>
      <c r="D51" s="24">
        <v>10000</v>
      </c>
      <c r="E51" s="80"/>
      <c r="F51" s="80">
        <f>D51+E51</f>
        <v>10000</v>
      </c>
    </row>
    <row r="52" spans="1:6" ht="15">
      <c r="A52" s="66"/>
      <c r="B52" s="67"/>
      <c r="C52" s="68" t="s">
        <v>45</v>
      </c>
      <c r="D52" s="69">
        <f>D53</f>
        <v>20000</v>
      </c>
      <c r="E52" s="69">
        <f>E53</f>
        <v>0</v>
      </c>
      <c r="F52" s="69">
        <f>F53</f>
        <v>20000</v>
      </c>
    </row>
    <row r="53" spans="1:6" ht="15">
      <c r="A53" s="30">
        <v>5</v>
      </c>
      <c r="B53" s="31">
        <v>68</v>
      </c>
      <c r="C53" s="70" t="s">
        <v>41</v>
      </c>
      <c r="D53" s="24">
        <v>20000</v>
      </c>
      <c r="E53" s="80"/>
      <c r="F53" s="80">
        <f>D53+E53</f>
        <v>20000</v>
      </c>
    </row>
    <row r="54" spans="1:6" ht="15">
      <c r="A54" s="66"/>
      <c r="B54" s="67"/>
      <c r="C54" s="68" t="s">
        <v>46</v>
      </c>
      <c r="D54" s="69">
        <f>D55</f>
        <v>10000</v>
      </c>
      <c r="E54" s="69">
        <f>E55</f>
        <v>0</v>
      </c>
      <c r="F54" s="69">
        <f>F55</f>
        <v>10000</v>
      </c>
    </row>
    <row r="55" spans="1:6" ht="15">
      <c r="A55" s="30">
        <v>6</v>
      </c>
      <c r="B55" s="31">
        <v>68</v>
      </c>
      <c r="C55" s="70" t="s">
        <v>41</v>
      </c>
      <c r="D55" s="24">
        <v>10000</v>
      </c>
      <c r="E55" s="80"/>
      <c r="F55" s="80">
        <f>D55+E55</f>
        <v>10000</v>
      </c>
    </row>
    <row r="56" spans="1:6" ht="15">
      <c r="A56" s="66"/>
      <c r="B56" s="67"/>
      <c r="C56" s="68" t="s">
        <v>47</v>
      </c>
      <c r="D56" s="69">
        <f>D57</f>
        <v>15000</v>
      </c>
      <c r="E56" s="69">
        <f>E57</f>
        <v>0</v>
      </c>
      <c r="F56" s="69">
        <f>F57</f>
        <v>15000</v>
      </c>
    </row>
    <row r="57" spans="1:6" ht="15">
      <c r="A57" s="30">
        <v>7</v>
      </c>
      <c r="B57" s="31">
        <v>68</v>
      </c>
      <c r="C57" s="70" t="s">
        <v>41</v>
      </c>
      <c r="D57" s="24">
        <v>15000</v>
      </c>
      <c r="E57" s="80"/>
      <c r="F57" s="80">
        <f>D57+E57</f>
        <v>15000</v>
      </c>
    </row>
    <row r="58" spans="1:6" ht="15">
      <c r="A58" s="66"/>
      <c r="B58" s="67"/>
      <c r="C58" s="68" t="s">
        <v>48</v>
      </c>
      <c r="D58" s="69">
        <f>D59</f>
        <v>15000</v>
      </c>
      <c r="E58" s="69">
        <f>E59</f>
        <v>0</v>
      </c>
      <c r="F58" s="69">
        <f>F59</f>
        <v>15000</v>
      </c>
    </row>
    <row r="59" spans="1:6" ht="15">
      <c r="A59" s="44">
        <v>8</v>
      </c>
      <c r="B59" s="31">
        <v>68</v>
      </c>
      <c r="C59" s="70" t="s">
        <v>41</v>
      </c>
      <c r="D59" s="71">
        <v>15000</v>
      </c>
      <c r="E59" s="80"/>
      <c r="F59" s="80">
        <f>D59+E59</f>
        <v>15000</v>
      </c>
    </row>
    <row r="60" spans="1:6" ht="15">
      <c r="A60" s="72"/>
      <c r="B60" s="73"/>
      <c r="C60" s="74" t="s">
        <v>49</v>
      </c>
      <c r="D60" s="36">
        <f>SUM(D61:D62)</f>
        <v>10000</v>
      </c>
      <c r="E60" s="36">
        <f>SUM(E61:E62)</f>
        <v>10000</v>
      </c>
      <c r="F60" s="36">
        <f>SUM(F61:F62)</f>
        <v>20000</v>
      </c>
    </row>
    <row r="61" spans="1:6" ht="15">
      <c r="A61" s="44">
        <v>1</v>
      </c>
      <c r="B61" s="22">
        <v>68</v>
      </c>
      <c r="C61" s="48" t="s">
        <v>13</v>
      </c>
      <c r="D61" s="24">
        <v>10000</v>
      </c>
      <c r="E61" s="80"/>
      <c r="F61" s="80">
        <f>D61+E61</f>
        <v>10000</v>
      </c>
    </row>
    <row r="62" spans="1:6" ht="15">
      <c r="A62" s="44">
        <v>2</v>
      </c>
      <c r="B62" s="22">
        <v>68</v>
      </c>
      <c r="C62" s="82" t="s">
        <v>62</v>
      </c>
      <c r="D62" s="24"/>
      <c r="E62" s="80">
        <v>10000</v>
      </c>
      <c r="F62" s="80">
        <f>D62+E62</f>
        <v>10000</v>
      </c>
    </row>
    <row r="63" spans="1:6" ht="15">
      <c r="A63" s="72"/>
      <c r="B63" s="73"/>
      <c r="C63" s="74" t="s">
        <v>50</v>
      </c>
      <c r="D63" s="36">
        <f>SUM(D64:D70)</f>
        <v>3070000</v>
      </c>
      <c r="E63" s="36">
        <f>SUM(E64:E70)</f>
        <v>0</v>
      </c>
      <c r="F63" s="36">
        <f>SUM(F64:F70)</f>
        <v>3070000</v>
      </c>
    </row>
    <row r="64" spans="1:6" ht="15">
      <c r="A64" s="44">
        <v>1</v>
      </c>
      <c r="B64" s="22">
        <v>84</v>
      </c>
      <c r="C64" s="75" t="s">
        <v>51</v>
      </c>
      <c r="D64" s="24">
        <v>150000</v>
      </c>
      <c r="E64" s="80"/>
      <c r="F64" s="80">
        <f aca="true" t="shared" si="2" ref="F64:F70">D64+E64</f>
        <v>150000</v>
      </c>
    </row>
    <row r="65" spans="1:6" s="56" customFormat="1" ht="30">
      <c r="A65" s="44">
        <v>2</v>
      </c>
      <c r="B65" s="76">
        <v>84</v>
      </c>
      <c r="C65" s="77" t="s">
        <v>52</v>
      </c>
      <c r="D65" s="55">
        <v>1700000</v>
      </c>
      <c r="E65" s="81"/>
      <c r="F65" s="80">
        <f t="shared" si="2"/>
        <v>1700000</v>
      </c>
    </row>
    <row r="66" spans="1:6" ht="15">
      <c r="A66" s="44">
        <v>3</v>
      </c>
      <c r="B66" s="22">
        <v>84</v>
      </c>
      <c r="C66" s="77" t="s">
        <v>53</v>
      </c>
      <c r="D66" s="24">
        <v>750000</v>
      </c>
      <c r="E66" s="80"/>
      <c r="F66" s="80">
        <f t="shared" si="2"/>
        <v>750000</v>
      </c>
    </row>
    <row r="67" spans="1:6" ht="15">
      <c r="A67" s="44">
        <v>4</v>
      </c>
      <c r="B67" s="22">
        <v>84</v>
      </c>
      <c r="C67" s="45" t="s">
        <v>54</v>
      </c>
      <c r="D67" s="24">
        <v>250000</v>
      </c>
      <c r="E67" s="80"/>
      <c r="F67" s="80">
        <f t="shared" si="2"/>
        <v>250000</v>
      </c>
    </row>
    <row r="68" spans="1:6" ht="15">
      <c r="A68" s="44">
        <v>5</v>
      </c>
      <c r="B68" s="22">
        <v>84</v>
      </c>
      <c r="C68" s="78" t="s">
        <v>55</v>
      </c>
      <c r="D68" s="24">
        <v>80000</v>
      </c>
      <c r="E68" s="80"/>
      <c r="F68" s="80">
        <f t="shared" si="2"/>
        <v>80000</v>
      </c>
    </row>
    <row r="69" spans="1:6" ht="15">
      <c r="A69" s="44">
        <v>6</v>
      </c>
      <c r="B69" s="22">
        <v>84</v>
      </c>
      <c r="C69" s="45" t="s">
        <v>56</v>
      </c>
      <c r="D69" s="24">
        <v>80000</v>
      </c>
      <c r="E69" s="80"/>
      <c r="F69" s="80">
        <f t="shared" si="2"/>
        <v>80000</v>
      </c>
    </row>
    <row r="70" spans="1:6" ht="15">
      <c r="A70" s="44">
        <v>7</v>
      </c>
      <c r="B70" s="22">
        <v>84</v>
      </c>
      <c r="C70" s="45" t="s">
        <v>57</v>
      </c>
      <c r="D70" s="24">
        <v>60000</v>
      </c>
      <c r="E70" s="80"/>
      <c r="F70" s="80">
        <f t="shared" si="2"/>
        <v>60000</v>
      </c>
    </row>
  </sheetData>
  <sheetProtection/>
  <autoFilter ref="B4:C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2362204724409449" right="0.2362204724409449" top="1.220472440944882" bottom="0.35433070866141736" header="0.31496062992125984" footer="0.15748031496062992"/>
  <pageSetup firstPageNumber="1" useFirstPageNumber="1" horizontalDpi="600" verticalDpi="600" orientation="portrait" paperSize="9" scale="85" r:id="rId1"/>
  <headerFooter alignWithMargins="0">
    <oddHeader>&amp;L&amp;"Trebuchet MS,Aldin"ROMÂNIA
JUDEŢUL MUREŞ
CONSILIUL JUDEŢEAN&amp;C&amp;"Arial,Aldin"
&amp;"Trebuchet MS,Aldin"PROGRAMUL DE  REPARAŢII PE ANUL 2014
&amp;R&amp;"Trebuchet MS,Aldin"ANEXA nr.8/a la HCJM nr.______/_________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2014-06-23T10:50:54Z</cp:lastPrinted>
  <dcterms:created xsi:type="dcterms:W3CDTF">2014-06-20T06:18:23Z</dcterms:created>
  <dcterms:modified xsi:type="dcterms:W3CDTF">2014-06-23T14:48:06Z</dcterms:modified>
  <cp:category/>
  <cp:version/>
  <cp:contentType/>
  <cp:contentStatus/>
</cp:coreProperties>
</file>