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MIJLOACE FIXE PT aquaserv " sheetId="1" r:id="rId1"/>
    <sheet name="surm " sheetId="2" r:id="rId2"/>
  </sheets>
  <definedNames>
    <definedName name="_xlnm._FilterDatabase" localSheetId="1" hidden="1">'surm '!$A$4:$O$132</definedName>
    <definedName name="_xlnm.Print_Titles" localSheetId="1">'surm '!$3:$4</definedName>
  </definedNames>
  <calcPr fullCalcOnLoad="1"/>
</workbook>
</file>

<file path=xl/sharedStrings.xml><?xml version="1.0" encoding="utf-8"?>
<sst xmlns="http://schemas.openxmlformats.org/spreadsheetml/2006/main" count="736" uniqueCount="425">
  <si>
    <t>Cod clasificare</t>
  </si>
  <si>
    <t>Denumire mijloc fix</t>
  </si>
  <si>
    <t>Nr. de inventar</t>
  </si>
  <si>
    <t>Durata normala (luni)</t>
  </si>
  <si>
    <t>Durata consumata (luni)</t>
  </si>
  <si>
    <t>Cantitati</t>
  </si>
  <si>
    <t>Pret unitar</t>
  </si>
  <si>
    <t>Valoare inventar</t>
  </si>
  <si>
    <t>Locatia</t>
  </si>
  <si>
    <t>Ziua</t>
  </si>
  <si>
    <t>Luna</t>
  </si>
  <si>
    <t>Anul</t>
  </si>
  <si>
    <t>Nr. Crt.</t>
  </si>
  <si>
    <t>Scriptic</t>
  </si>
  <si>
    <t>Faptic</t>
  </si>
  <si>
    <t>Diferente</t>
  </si>
  <si>
    <t>1.8.6.</t>
  </si>
  <si>
    <t>Conducte de alimentare ,cu apă a zonei de Câmpie</t>
  </si>
  <si>
    <t>1.8.12.</t>
  </si>
  <si>
    <t>1.8.7.</t>
  </si>
  <si>
    <t>Racord ptr.canalizare Staţia de Pompare Voiniceni</t>
  </si>
  <si>
    <t>TOTAL</t>
  </si>
  <si>
    <t>1.8.13.</t>
  </si>
  <si>
    <t>Drum de acces la Staţia de pompare Voiniceni</t>
  </si>
  <si>
    <t>1.8.11.</t>
  </si>
  <si>
    <t>Instalaţie hidraulică la rezervor-Voiniceni</t>
  </si>
  <si>
    <t>Tablouri electrice de comandă 4 buc.Voiniceni</t>
  </si>
  <si>
    <t>Debitmetru electromagnetic 1 buc.Voiniceni</t>
  </si>
  <si>
    <t>2.2.10.</t>
  </si>
  <si>
    <t>Drum de acces la Staţia de pompare Câmpeniţa 148 mp.</t>
  </si>
  <si>
    <t>Instalaţii electrice de forţă -Câmpeniţa</t>
  </si>
  <si>
    <t>Racord ptr.canalizare tub beton -Câmpeniţa 200 m.</t>
  </si>
  <si>
    <t>Instalaţii hidraulice tehnologice - Câmpeniţa</t>
  </si>
  <si>
    <t>Instalaţii electrice exterioare Câmpeniţa</t>
  </si>
  <si>
    <t>Instalaţii Hidraulice tehnologice la rezervor.1000 mc.Câmpeniţa</t>
  </si>
  <si>
    <t>2.2.3.2.</t>
  </si>
  <si>
    <t>Detector clor</t>
  </si>
  <si>
    <t>Staţia pompare Câmpeniţa</t>
  </si>
  <si>
    <t>Tablouri electrice de comandă 4 buc.Câmpeniţa</t>
  </si>
  <si>
    <t>Conducta magistrală Ceuaş,50 mc.</t>
  </si>
  <si>
    <t>Rezervorul Săbed ,40 m.</t>
  </si>
  <si>
    <t>Rezervorul Săbed</t>
  </si>
  <si>
    <t>Conducta de apă Râciu-Crăieşti</t>
  </si>
  <si>
    <t>Ramificaţie din conducta magistrală</t>
  </si>
  <si>
    <t>Conducta magistrală Pogăceaua</t>
  </si>
  <si>
    <t>Staţia de pompare Pogăceaua</t>
  </si>
  <si>
    <t>Instalaţii hidraulice la Staţia de pompare Pogăceaua</t>
  </si>
  <si>
    <t>1.7.3.</t>
  </si>
  <si>
    <t>Instalaţii hidraulice la rezervor 500 mc.Pogăceaua</t>
  </si>
  <si>
    <t>Tablouri electrice de comandă Pogăceaua</t>
  </si>
  <si>
    <t>Ramificaţie din conducta magistrală ,8300 m</t>
  </si>
  <si>
    <t>Conducta de apă Pogăceaua -Sărmaşu</t>
  </si>
  <si>
    <t>Ramificaţie din conducta Pogăceaua -Sărmaşu,800 m.</t>
  </si>
  <si>
    <t>In comuna Cristeşti,4000 m.</t>
  </si>
  <si>
    <t>Sistem de alim cu apă zona Sg.de Mureş</t>
  </si>
  <si>
    <t>Staţia de pompare Sg.de Mureş</t>
  </si>
  <si>
    <t>În comuna Sg.de Mureş</t>
  </si>
  <si>
    <t>2.1.17.1.1.1.</t>
  </si>
  <si>
    <t>Rezervorul II Sg.de Mureş</t>
  </si>
  <si>
    <t>Comuna Sg.de Mureş</t>
  </si>
  <si>
    <t>1-ieşire din Cristeşti,1-intrare Sâmpetru,1-intrare Sărmaşu</t>
  </si>
  <si>
    <t>1 buc.Sg.de Mureş</t>
  </si>
  <si>
    <t>1 la Sg.de Mş,1 la Râciuc,1 la intrare Pogăceaua</t>
  </si>
  <si>
    <t>6 la Cristeşti,4 la Sg.de Mureş</t>
  </si>
  <si>
    <t>Cămine cu contoare,magistrala Tg.Mureş-Sărmaş</t>
  </si>
  <si>
    <t>Data intrarii in funct.</t>
  </si>
  <si>
    <t>Crăieşti 6 cămine,8 contoare, Sânmartin:17 cămine, 16 contoare, Band-Fânaţe 1 cămin, 1 contor,Sâmpetru:10 cămine, 15 contoare,Tuşin:5 cămine,7 contoare, Sărmaşu:14 cămine, 13 contoare, Moruţiu:1 cămin, 1 contor, Pogăceaua:2 cămine, 2 contoare, Şincai:5 cămine, 3 contoare.</t>
  </si>
  <si>
    <t>Tg.Mş.-Sântana-Ceuaş-Şincai-Râciu-Pogăceaua,28500 m.</t>
  </si>
  <si>
    <t>Conduc.magistr.Ceuaş</t>
  </si>
  <si>
    <t>Staţia de pomp.Voiniceni,tub beton,90 m.</t>
  </si>
  <si>
    <t>Staţia de pompare Voiniceni</t>
  </si>
  <si>
    <t>Conducta magistrală Ceuas</t>
  </si>
  <si>
    <t>Rezervorul Voiniceni</t>
  </si>
  <si>
    <t>4 buc.la staţia de pomp.Voiniceni</t>
  </si>
  <si>
    <t>Conducta magistrală Ceuaş de Câmpie</t>
  </si>
  <si>
    <t>Suprafaţa 148 mp.</t>
  </si>
  <si>
    <t>Staţia de pompare Câmpeniţa</t>
  </si>
  <si>
    <t>Staţia de pomp.Câmpeniţa,200 m.</t>
  </si>
  <si>
    <t>Rezervorul Câmpeniţa</t>
  </si>
  <si>
    <t>Împrejmuire staţia de pompare Sg.de Mş.</t>
  </si>
  <si>
    <t>Sîngeorgiu de Mureş</t>
  </si>
  <si>
    <t>Împrejmuire cu stâlpi beton şi plasă de sârmă Voiniceni</t>
  </si>
  <si>
    <t>Voiniceni</t>
  </si>
  <si>
    <t>WC suprateran la Staţia de pompare Voiniceni</t>
  </si>
  <si>
    <t>Împrejmuire cu stâlpi de beton şi plasă la St.de Pompare Câmpeniţa</t>
  </si>
  <si>
    <t>Câmpeniţa</t>
  </si>
  <si>
    <t xml:space="preserve">Împrejmuire cu stâlpi beton şi plasă în jurul rezervorului Săbed </t>
  </si>
  <si>
    <t>Săbed</t>
  </si>
  <si>
    <t>Reţea canalizare D.300 x 2,3 km.Corunca</t>
  </si>
  <si>
    <t>Corunca</t>
  </si>
  <si>
    <t>Instalaţii hidraulice la St.de pompare Sg.de Mureş</t>
  </si>
  <si>
    <t>Sg.de Mureş</t>
  </si>
  <si>
    <t>Instalaţie electrică de C-da la SP T.C.-Sg.de Mureş</t>
  </si>
  <si>
    <t>1.6.3.2.</t>
  </si>
  <si>
    <t>Instalaţie de golire rezervor de apă Sg.de Mureş</t>
  </si>
  <si>
    <t>Aparat detectare clor reziduri din apă ptr.St.de Pompare Voiniceni</t>
  </si>
  <si>
    <t>Aparat detectare clor rezidual din apă ptr.St.de Pompare Pogăceaua</t>
  </si>
  <si>
    <t>Pogăceaua</t>
  </si>
  <si>
    <t>Instalaţie de alimentare cu gaze naturale aferent SP.Sg.de Mureş</t>
  </si>
  <si>
    <t>1.3.7.1.</t>
  </si>
  <si>
    <t>Sărmaşu</t>
  </si>
  <si>
    <t>Racord canalizare la rezervorul de apă de 1000 l. Sărmaşu</t>
  </si>
  <si>
    <t>1.8.14.</t>
  </si>
  <si>
    <t>Împrejmuire cu stâlpi şi plăci beton la rezervorul Sărmaşu</t>
  </si>
  <si>
    <t>Conductă aducţiune apă DN 200=1600 ml.Sg.de Mureş</t>
  </si>
  <si>
    <t>Bistra Mureşului</t>
  </si>
  <si>
    <t>1.8.8.</t>
  </si>
  <si>
    <t>Cămin contor DN200 şi contor Madalena fi 200</t>
  </si>
  <si>
    <t>Instalaţii Hidraulice -Tehnologice în SP.Voiniceni</t>
  </si>
  <si>
    <t>Instalaţii electrice de forţă în SP.Voiniceni</t>
  </si>
  <si>
    <t>Rezervor semiângropat 1000 mc.Voiniceni</t>
  </si>
  <si>
    <t>Electropompe TK 100x80 ;2buc</t>
  </si>
  <si>
    <t>Electropompe SADU 80x65 ;2 buc</t>
  </si>
  <si>
    <t>Instalaţii Hidraulice- Tehnologice Săbed</t>
  </si>
  <si>
    <t>Instalaţii electrice de forţă la Staţia de pompare Pogăceaua</t>
  </si>
  <si>
    <t>Rezervor 500 mc.din beton ,camera vanelor,izolaţii hidrofuge Pogăceaua</t>
  </si>
  <si>
    <t>Reţea de apă potabilă Pogăceaua-Fânaţele Bandului,8300 m.</t>
  </si>
  <si>
    <t>Conductă de alimentare cu apă potabilă,DN.300,Cristeşti-4000 m.</t>
  </si>
  <si>
    <t>Pompă centrigugă Grundfos 11 kw,45 mc./h ,2 buc. Sg.de Mureş</t>
  </si>
  <si>
    <t>Pompă centrigugă Grundfos,5,5kw,16 mc/h,2 buc. Sg.de Mureş</t>
  </si>
  <si>
    <t>Contoare DN.200 cu vane,DN 200,3 buc.la Cristeşti,Sânpetru,Sărmaşu</t>
  </si>
  <si>
    <t>Contor DN.150,1 bic.Sg.de Mureş</t>
  </si>
  <si>
    <t>Contoare DN.100 cu vane,DN.100,3 buc.la Sg.de MŞ;Râciu,Pogăceaua</t>
  </si>
  <si>
    <t>Contoare DN 50 cu vane,DN 50 ,10 buc.din care 6 la Cristeşti şi4 la Sg.de MŞ</t>
  </si>
  <si>
    <t>Instalaţii hidraulice la rezervor de apă + casa vanelor Sg.de Mureş</t>
  </si>
  <si>
    <t>Iernut-Lechinţa</t>
  </si>
  <si>
    <t>1.8.3.</t>
  </si>
  <si>
    <t>Gorneşti-Periş</t>
  </si>
  <si>
    <t>Clădire ptr.Staţia de Pompare Voiniceni-com.Ceoaşu</t>
  </si>
  <si>
    <t>Electropompe CM 125-4 buc.Voiniceni</t>
  </si>
  <si>
    <t>Cămin debitmetru-Voiniceni</t>
  </si>
  <si>
    <t>2.2.8.</t>
  </si>
  <si>
    <t>2.2.4.2.</t>
  </si>
  <si>
    <t xml:space="preserve">Clădire ptr.Staţia de Pompare Cămpeniţa </t>
  </si>
  <si>
    <t>2.1.17.1.1.1</t>
  </si>
  <si>
    <t>Conductă de golire rezervor ,40 ml. Săbed</t>
  </si>
  <si>
    <t>Conductă de aducţiune apă potabilă  3500 m.Lechincioara-Şincai</t>
  </si>
  <si>
    <t>De la conducta magistrală Tg.Mureş-Pogăceaua</t>
  </si>
  <si>
    <t>Cămin ptr.armături la conducta de aducţiune Lechincioara-Şincai</t>
  </si>
  <si>
    <t>Conducta Lechincioara-Şincai</t>
  </si>
  <si>
    <t>Supratraversare CTA pârâu Comlod la Lechincioara-Şincai</t>
  </si>
  <si>
    <t>Staţie de repompare a apei  Pogăceaua</t>
  </si>
  <si>
    <t>Conductă de apă Pogăceaua-Sărmaşu,DN.300</t>
  </si>
  <si>
    <t>Prelungire la conducta magistrală Tg.Mureş-Pogăceaua</t>
  </si>
  <si>
    <t>Conductă apă Pogăceaua -Sărmaşu DN 300x3,5 km</t>
  </si>
  <si>
    <t>PrelungireConducta pogăceaua-Sărmaş-DN 300x3,5 km.</t>
  </si>
  <si>
    <t>Rezervor apă 1000 mc.Sărmaşu</t>
  </si>
  <si>
    <t>Conductă de apă Sărmaşu-Balda,DN.150</t>
  </si>
  <si>
    <t>Conducta de apă Pogăceaua-Sărmaşu,2000 m.</t>
  </si>
  <si>
    <t>1.3.7.1</t>
  </si>
  <si>
    <t>Clădire Staţia de pompare,zona 2  Sâng.de Mureş</t>
  </si>
  <si>
    <t>Instalaţie electrică de legătură de la st.de pompare la ST ape uzate</t>
  </si>
  <si>
    <t>Parc Industrial în Ungheni</t>
  </si>
  <si>
    <t>1.6.8.</t>
  </si>
  <si>
    <t>Împrejmuire rezervor de apă cu stâlpi şi plăci beton  Sg.de Mş.</t>
  </si>
  <si>
    <t>1.9.3.</t>
  </si>
  <si>
    <t>Drum de acces la rezervorul de apă Sărmaşu .L=12 m.</t>
  </si>
  <si>
    <t>Aluniş-Lunca Mureşului</t>
  </si>
  <si>
    <t>5/1</t>
  </si>
  <si>
    <t>1</t>
  </si>
  <si>
    <t>5/2</t>
  </si>
  <si>
    <t>5/3</t>
  </si>
  <si>
    <t>5/4</t>
  </si>
  <si>
    <t>Subtraversare SCF cu cond .din PEHD De.180mm,protecţie Dn 325x8,L=13 m.</t>
  </si>
  <si>
    <t>5/5</t>
  </si>
  <si>
    <t>5/6</t>
  </si>
  <si>
    <t>Construcţie priză de apă cu deznisipator Q50I/s</t>
  </si>
  <si>
    <t>6</t>
  </si>
  <si>
    <t>Cămin de apometru ptr.conducta de aducţiune De 180mm</t>
  </si>
  <si>
    <t>6/1</t>
  </si>
  <si>
    <t>6/2</t>
  </si>
  <si>
    <t>6/3</t>
  </si>
  <si>
    <t>1.8.15.</t>
  </si>
  <si>
    <t>6/4</t>
  </si>
  <si>
    <t>1.7.1.2.</t>
  </si>
  <si>
    <t>Instalaţii electrice exterioare</t>
  </si>
  <si>
    <t>6/5</t>
  </si>
  <si>
    <t>Tanc colector- fosă septică-construcţie</t>
  </si>
  <si>
    <t>6/6</t>
  </si>
  <si>
    <t>Îngroşător de nămol-construcţii-instalaţii hidraulice</t>
  </si>
  <si>
    <t>6/7</t>
  </si>
  <si>
    <t>1.8.10.</t>
  </si>
  <si>
    <t>Platforme uscare nămol-construcţii şi instalaţii hidraulice</t>
  </si>
  <si>
    <t>6/8</t>
  </si>
  <si>
    <t>Bazin de retenţie omogenizare</t>
  </si>
  <si>
    <t>6/9</t>
  </si>
  <si>
    <t>Instalaţii eterioare de canalizare ;cămine de vizitare</t>
  </si>
  <si>
    <t>6/10</t>
  </si>
  <si>
    <t>Platforme de întoarcere-Drum întoarcere la st.de tratare</t>
  </si>
  <si>
    <t>6/11</t>
  </si>
  <si>
    <t>Supratraversare râu SPRI-legată de pod Dn 150mm,L=20,7+6=26,7 m.</t>
  </si>
  <si>
    <t>6/12</t>
  </si>
  <si>
    <t>2.1.17.4a</t>
  </si>
  <si>
    <t>Rezervor metalic - V=500 mc.</t>
  </si>
  <si>
    <t>6/13</t>
  </si>
  <si>
    <t>6/14</t>
  </si>
  <si>
    <t>Racord la conducta existentă OL DN 300,L=5m.</t>
  </si>
  <si>
    <t>8</t>
  </si>
  <si>
    <t>Săbed-com.Ceuaş</t>
  </si>
  <si>
    <t>Conductă OL ZN DN 50,L=4 m</t>
  </si>
  <si>
    <t>8/1</t>
  </si>
  <si>
    <t>Cămin apometru şi aerisire Dn 50</t>
  </si>
  <si>
    <t>8/2</t>
  </si>
  <si>
    <t>8/3</t>
  </si>
  <si>
    <t>8/4</t>
  </si>
  <si>
    <t>Cămin de deversare</t>
  </si>
  <si>
    <t>8/5</t>
  </si>
  <si>
    <t>8/6</t>
  </si>
  <si>
    <t>8/7</t>
  </si>
  <si>
    <t>8/8</t>
  </si>
  <si>
    <t>8/9</t>
  </si>
  <si>
    <t>8/10</t>
  </si>
  <si>
    <t>Cămin vana reducere presiune Dn50</t>
  </si>
  <si>
    <t>8/11</t>
  </si>
  <si>
    <t>Subtraversare SV1,2,3 cu De 63mm,3 buc.,L=11m.</t>
  </si>
  <si>
    <t>8/12</t>
  </si>
  <si>
    <t>Subtraversare SDN1,cu De125mm,1 buc.,L=14m.</t>
  </si>
  <si>
    <t>8/13</t>
  </si>
  <si>
    <t>139</t>
  </si>
  <si>
    <t>Sânpaul-Chirileu-Valea Izvoarelor</t>
  </si>
  <si>
    <t>Subtraversare de cale ferată SCF1,De 160mm,L=20m.</t>
  </si>
  <si>
    <t>139/1</t>
  </si>
  <si>
    <t>Rezervor metalic de 600 mc.</t>
  </si>
  <si>
    <t>139/2</t>
  </si>
  <si>
    <t>Conductă de golire din PEHD ,De 225</t>
  </si>
  <si>
    <t>139/3</t>
  </si>
  <si>
    <t>139/4</t>
  </si>
  <si>
    <t>139/5</t>
  </si>
  <si>
    <t>139/6</t>
  </si>
  <si>
    <t>139/7</t>
  </si>
  <si>
    <t>139/8</t>
  </si>
  <si>
    <t>139/9</t>
  </si>
  <si>
    <t>Cămin vană de concesie Dn 150</t>
  </si>
  <si>
    <t>139/10</t>
  </si>
  <si>
    <t>Cămin apometru pe conducta de 160 mm</t>
  </si>
  <si>
    <t>139/11</t>
  </si>
  <si>
    <t>Cămin de vană electrica DN 150</t>
  </si>
  <si>
    <t>139/12</t>
  </si>
  <si>
    <t>139/13</t>
  </si>
  <si>
    <t>139/14</t>
  </si>
  <si>
    <t>139/15</t>
  </si>
  <si>
    <t>139/16</t>
  </si>
  <si>
    <t>139/17</t>
  </si>
  <si>
    <t>139/18</t>
  </si>
  <si>
    <t>Conductă din PEID,De180mm,PN6; de 348m.</t>
  </si>
  <si>
    <t>139/19</t>
  </si>
  <si>
    <t>Subtraversare de cale ferată SCF2,De90,L=18m.</t>
  </si>
  <si>
    <t>139/20</t>
  </si>
  <si>
    <t>Subtraversare de cale ferată SCF3,De110,L=20m.</t>
  </si>
  <si>
    <t>139/21</t>
  </si>
  <si>
    <t>139/22</t>
  </si>
  <si>
    <t>139/23</t>
  </si>
  <si>
    <t>Conductă de alimentare cu apă IERNUT,Str. Mihai Viteazu-intrare Lechinţa,DN 180,PEHD</t>
  </si>
  <si>
    <t>Ogra-Sânpaul</t>
  </si>
  <si>
    <t>Halta Ogra</t>
  </si>
  <si>
    <t>Sânpaul- Moară</t>
  </si>
  <si>
    <t>De la Staţia de pompare până la pârâu -Sânpaul</t>
  </si>
  <si>
    <t>2.1.24.4.</t>
  </si>
  <si>
    <t>Staţie de clorare ptr.capacitate 10,07 i/s, 2 pompe ,45 mc/h,4 kw.</t>
  </si>
  <si>
    <t>Moară- Sânpaul</t>
  </si>
  <si>
    <t>Bazin neutralizare (puţ absorbant)</t>
  </si>
  <si>
    <t>Moară-Sânpaul</t>
  </si>
  <si>
    <t>Staţie de pompare cu debit variabil Qstaţie=10,7 i/s=36,25 mc.,2 pompe.</t>
  </si>
  <si>
    <t>Ogra</t>
  </si>
  <si>
    <t>Sânpaul</t>
  </si>
  <si>
    <t>Rezervor metalic cu capacitate de 15 mc.</t>
  </si>
  <si>
    <t>Incintă Staţie-Ogra</t>
  </si>
  <si>
    <t>Incintă Staţie- Ogra</t>
  </si>
  <si>
    <t>Incintă Staţie -Ogra</t>
  </si>
  <si>
    <t>Valea Izvoarelor</t>
  </si>
  <si>
    <t>Sânpaul-Valea Izvoarelor</t>
  </si>
  <si>
    <t>Supratraversare râu SPR6,Dn110,L=22,3 m.,pe conducta de 63</t>
  </si>
  <si>
    <t>Supratraversare râu SPR7,Dn100,L=24,23 m.,pe conducta de 75.</t>
  </si>
  <si>
    <t>Conducte de alimentare cu apă Cucerdea-Şăulia de Mureş şi 2 pompe Q=25mc/h</t>
  </si>
  <si>
    <t>Supratraversare pârâu Pietriş SPR nelegată de pod,PEHD De180 mm</t>
  </si>
  <si>
    <t>Magazie de materiale la St. De Tratare apei Bistra Mureşului</t>
  </si>
  <si>
    <t>1.7.2.2.</t>
  </si>
  <si>
    <t>1.7.2.1.</t>
  </si>
  <si>
    <t>1.7.2.1..</t>
  </si>
  <si>
    <t>Rezervor semiângropat 50 mc. Săbed -Ceuaş</t>
  </si>
  <si>
    <t>Subtraversare  linie de cale ferată a conductei Lechincioara-Şincai</t>
  </si>
  <si>
    <t>Rezervor de apă semiângropat,zona II Nord-est Sg.de Mureş</t>
  </si>
  <si>
    <t>Rezervor de apă semiângropat Sângeorgiu de Mureş</t>
  </si>
  <si>
    <t>Instalaţie alimentare cu gaze nat.aferent St.de Pomp.Voiniceni</t>
  </si>
  <si>
    <t>Subtraversare SCF cu  conductă .din PEID De.180mm, conductă protecţie Dn 400mm,L=15m.</t>
  </si>
  <si>
    <t>Rezervor  metalic R150</t>
  </si>
  <si>
    <t>Bistra Mureşului,la ieşire rezervor spre Alunuş</t>
  </si>
  <si>
    <t>Pompă Q=25mc/h, H=10,5 bari</t>
  </si>
  <si>
    <t>2/1</t>
  </si>
  <si>
    <t>Cucerdea-Şăulia de Mureş</t>
  </si>
  <si>
    <t xml:space="preserve">Conductă din PEHD De180mm,PN6,de 3231 m </t>
  </si>
  <si>
    <t>Staţie de tratare,Q=27 I/s.</t>
  </si>
  <si>
    <t>Pavilioane exploatare</t>
  </si>
  <si>
    <t>Conductă PEHD,De 63 mm,PN6, de 4545 m.</t>
  </si>
  <si>
    <t xml:space="preserve">Staţie de pompare cu debit variabil H/B-Qtotal=17,711 i/s=63,76 mc.,3+1 pompe </t>
  </si>
  <si>
    <t>2/2</t>
  </si>
  <si>
    <t>Iernut -Cucerdea-Şăulia de Mureş</t>
  </si>
  <si>
    <t>Electropompe   SADU 1 buc.Pogăceaua</t>
  </si>
  <si>
    <t>Rezervor semiângropat1000 mc. la Staţia de Pompare Câmpeniţa</t>
  </si>
  <si>
    <t>Conductă de alimentare cu apă ,PEID,DN ,160mm Parc Industrial Ungheni</t>
  </si>
  <si>
    <t>Staţia de clorinare Câmpeniţa</t>
  </si>
  <si>
    <t>LISTA DE INVENTAR A BUNURILOR PROPRIETATE PUBLICĂ,NECESARE PENTRU A PUTEA ADMINISTRA ŞI EXPLOATA SISTEMUL DE UTILITĂŢI PUBLICE AFERENTE SERVICIULUI JUDEŢEAN DE ALIMENTARE CU APĂ</t>
  </si>
  <si>
    <t>LISTA DE INVENTAR A BUNURILOR PROPRIETATE PUBLICĂ,NECESARE PENTRU  A PUTEA ADMINISTRA ŞI EXPLOATA SISTEMUL DE UTILITĂŢI PUBLICE AFERENTE SERVICIULUI JUDEŢEAN DE ALIMENTARE CU APĂ</t>
  </si>
  <si>
    <t>Conductă din PEHD 180mm,PN10 de 1109m Subtravers.râu L=15m</t>
  </si>
  <si>
    <t>Cămin de apometru Tip II necarosabil,diametru 50mm ,pe Dn100</t>
  </si>
  <si>
    <t>Conductă din PEID, de 160 mm,PN6 de 3686 m.</t>
  </si>
  <si>
    <t>Conductă de legătură,St.de pompare-rezervor existent de DN 90,de13 m.</t>
  </si>
  <si>
    <t>Conductă din PEID ,De 63mm,PN6, de 9198 m.</t>
  </si>
  <si>
    <t>Conductă din PEID,De 75 mm,PN6, de 2338 m.</t>
  </si>
  <si>
    <t>Conductă din PEID,De90mm,PN6, de 1590 m.</t>
  </si>
  <si>
    <t>Conductă din PEID,De 110mm,PN6, de 3089 m.</t>
  </si>
  <si>
    <t>Conductă din PEID,De125 mm,PN6,de 404 m.</t>
  </si>
  <si>
    <t>Conductă din PEID,De 160mm,PN6,de 3686 m.</t>
  </si>
  <si>
    <t>Conductă de PEHD 180mm,PN6, de 1589 m</t>
  </si>
  <si>
    <t>Conductă PEHD,De 90 mm,PN10,de 516 m.</t>
  </si>
  <si>
    <t>Conductă PEHD,De 125 mm,PN 6, de 729 m.</t>
  </si>
  <si>
    <t>Conductă PEHD,De 110 mm,PN 6 , de 369 m.</t>
  </si>
  <si>
    <t>Conductă PEHD ,De 90 mm,PN6, de 118 m.</t>
  </si>
  <si>
    <t>Conductă PEHD,De 75 mm,PN6 ,de 288 m.</t>
  </si>
  <si>
    <t>Conductă de PEHD 200mm,PN6 ,de 2272 m;Subtravers râu -L=15 m</t>
  </si>
  <si>
    <t>Conductă din PEHD 180mm,PN16, de 8606 m.</t>
  </si>
  <si>
    <t>Racord la conducta Dn.150-oţel</t>
  </si>
  <si>
    <t>146</t>
  </si>
  <si>
    <t>Cămin cu vana de concesie,Dn.200</t>
  </si>
  <si>
    <t>146/1</t>
  </si>
  <si>
    <t>Cămin cu apometru ,cu dezaerisire ,Dn.65</t>
  </si>
  <si>
    <t>146/2</t>
  </si>
  <si>
    <t>Conductă din PEID,PN6,De.200, de 4122 m.</t>
  </si>
  <si>
    <t>146/3</t>
  </si>
  <si>
    <t>Conductă din PEID,PN6,De 180,de 5558 m.</t>
  </si>
  <si>
    <t>146/4</t>
  </si>
  <si>
    <t>Supratraversare râu SPR4,din PEID,De.200, de 32,6 m.</t>
  </si>
  <si>
    <t>146/5</t>
  </si>
  <si>
    <t>Subtraversare de cale ferată SCF1,De.200,de 19,5 m.</t>
  </si>
  <si>
    <t>146/6</t>
  </si>
  <si>
    <t>Rezervor metalic cu capacitatea de 500 mc.</t>
  </si>
  <si>
    <t>146/7</t>
  </si>
  <si>
    <t>Staţie de clorare ptr.capacitatea de 9,69 i/s</t>
  </si>
  <si>
    <t>146/8</t>
  </si>
  <si>
    <t>Puţ absorbant</t>
  </si>
  <si>
    <t>146/9</t>
  </si>
  <si>
    <t>Conductă din PEID,De 63 mm,PN6,de 10222 m.</t>
  </si>
  <si>
    <t>146/10</t>
  </si>
  <si>
    <t>Conductă din PEID ,De 75 mm,PN6,de 1579 m.</t>
  </si>
  <si>
    <t>146/11</t>
  </si>
  <si>
    <t>Conductă din PEID,De.90mm,PN6, de 1469 m.</t>
  </si>
  <si>
    <t>146/12</t>
  </si>
  <si>
    <t>Conductă din PEID,De.110 mm,PN6, de 878 m.</t>
  </si>
  <si>
    <t>146/13</t>
  </si>
  <si>
    <t>Conductă din PEID,De 125 mm,PN6, de 888 m.</t>
  </si>
  <si>
    <t>146/14</t>
  </si>
  <si>
    <t>Conductă din PEID,De.160 mm,PN6,de 2659 m.</t>
  </si>
  <si>
    <t>146/15</t>
  </si>
  <si>
    <t>Conductă din PEID, De.180 mm,PN6, de 184 m.</t>
  </si>
  <si>
    <t>146/16</t>
  </si>
  <si>
    <t>Supratraversare SPR8,DN.100, de 12 m.</t>
  </si>
  <si>
    <t>146/17</t>
  </si>
  <si>
    <t>Subtraversare de cale ferată SCF2,De 160, de 14 m.</t>
  </si>
  <si>
    <t>146/18</t>
  </si>
  <si>
    <t>Electropompe Caprari MDA 50/20</t>
  </si>
  <si>
    <t>165</t>
  </si>
  <si>
    <t>Chiheru de Jos şi Chiheru de Sus</t>
  </si>
  <si>
    <t>165/1</t>
  </si>
  <si>
    <t>Rezervor metalic R 200</t>
  </si>
  <si>
    <t>165/2</t>
  </si>
  <si>
    <t>Conductă de golire PEHD, De 160, L=14 m</t>
  </si>
  <si>
    <t>165/3</t>
  </si>
  <si>
    <t>Staţie de pompare E 1+1; Qt= 3,461/s= 12,44 cm</t>
  </si>
  <si>
    <t>165/7</t>
  </si>
  <si>
    <t>165/4</t>
  </si>
  <si>
    <t>Conductă PEHD, De 110 mm, PN 10, de 357 m</t>
  </si>
  <si>
    <t>Conductă PEHD, De 110 mm, PN 6, de 1840 m</t>
  </si>
  <si>
    <t>Conductă PEHD, De 160 mm, PN 6, de 879 m</t>
  </si>
  <si>
    <t>165/5</t>
  </si>
  <si>
    <t>Conductă PEHD, De 125 mm, PN 6, de 529 m</t>
  </si>
  <si>
    <t>165/6</t>
  </si>
  <si>
    <t>Conductă PEHD, De 110 mm, PN 6, de 1570 m</t>
  </si>
  <si>
    <t>Conductă PEHD, De 90 mm, PN 6, de 91 m</t>
  </si>
  <si>
    <t>165/8</t>
  </si>
  <si>
    <t>Conductă PEHD, De 75 mm, PN 6, de 998 m</t>
  </si>
  <si>
    <t>165/9</t>
  </si>
  <si>
    <t>Conductă PEHD, De 63 mm, PN 6, de 5465 m</t>
  </si>
  <si>
    <t>165/10</t>
  </si>
  <si>
    <t>Supratraversare, Sp - R 2,OLZN, Dn 110, L totală 13,6 m</t>
  </si>
  <si>
    <t>165/11</t>
  </si>
  <si>
    <t>Supratraversare, Sp - R 7,OLZN, Dn 110, L totală 21,41 m</t>
  </si>
  <si>
    <t>165/12</t>
  </si>
  <si>
    <t>Supratraversare, Sp - R 10,OLZN, Dn 110, L totală 13,6 m</t>
  </si>
  <si>
    <t>165/13</t>
  </si>
  <si>
    <t>Cămin apometru, De 160 mm</t>
  </si>
  <si>
    <t>165/14</t>
  </si>
  <si>
    <t>1.8.1.</t>
  </si>
  <si>
    <t>Cişmele (21 buc)</t>
  </si>
  <si>
    <t>165/15</t>
  </si>
  <si>
    <t>Racord la conductă, cămin apometru, vană Eremitu - Cîmpu Cetăţii - Mătrici - Dămieni - Călugăreni</t>
  </si>
  <si>
    <t>151</t>
  </si>
  <si>
    <t>Conductă PAHD, De 250 mm, PN 6, 1217 m</t>
  </si>
  <si>
    <t>152</t>
  </si>
  <si>
    <t>Eremitu - Cîmpu Cetăţii - Mătrici - Dămieni - Călugăreni</t>
  </si>
  <si>
    <t>Conductă PEHD, De 75, 200, 250 mm, PN 6,10,16 , de 1259 m, 5523 m, 3273 m, 3606 m, 2022 m, 847 m</t>
  </si>
  <si>
    <t>153</t>
  </si>
  <si>
    <t>154</t>
  </si>
  <si>
    <r>
      <t>Rezervor R1= 15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- Sovata</t>
    </r>
  </si>
  <si>
    <r>
      <t>Rezervor R2= 100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- Cîmpu Cetăţii</t>
    </r>
  </si>
  <si>
    <t>155</t>
  </si>
  <si>
    <r>
      <t>Rezervor R3= 850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- Eremitu</t>
    </r>
  </si>
  <si>
    <t>156</t>
  </si>
  <si>
    <t>Staţie de clorare SC1 - Cîmpu Cetăţii, Qtr= 1,69 I/s</t>
  </si>
  <si>
    <t>157</t>
  </si>
  <si>
    <t>Staţie de clorare SC2 - Eremitu, Qtr= 14,56 I/s; Qtr= 18,02 I/s</t>
  </si>
  <si>
    <t>158</t>
  </si>
  <si>
    <t>159</t>
  </si>
  <si>
    <t>Staţie de pompare booster SPB1 echipată cu: (2+1) pompe având Q tot = 16,25 I/s, H =  108 m - CA - Sovata</t>
  </si>
  <si>
    <t>Staţie de pompare booster SPB2  Cîmpu Cetăţii</t>
  </si>
  <si>
    <t>160</t>
  </si>
  <si>
    <t>Conductă PEID, De 315 mm, PN 6 Sovata</t>
  </si>
  <si>
    <t>161</t>
  </si>
  <si>
    <t>Conducte PEHD, De 63,75,90,90 mm, PN 6,10 - Cîmpu Cetăţii</t>
  </si>
  <si>
    <t>162</t>
  </si>
  <si>
    <t>Conducte PEHD, De 63,75,90,110,125,160,180,200,250 mm, PN 6 - Mătrici</t>
  </si>
  <si>
    <t>163</t>
  </si>
  <si>
    <t>Conducte PEHD, De 63,75,110,125, 160,mm, PN 6 - Dămieni</t>
  </si>
  <si>
    <t>164</t>
  </si>
  <si>
    <t xml:space="preserve">Cişmele publice (29 buc.) </t>
  </si>
  <si>
    <t>146/19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</si>
</sst>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4" fontId="1" fillId="0" borderId="1" xfId="0" applyNumberFormat="1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0" xfId="0" applyNumberFormat="1" applyAlignment="1">
      <alignment/>
    </xf>
    <xf numFmtId="14" fontId="2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6" sqref="P6"/>
    </sheetView>
  </sheetViews>
  <sheetFormatPr defaultColWidth="9.140625" defaultRowHeight="12.75"/>
  <cols>
    <col min="1" max="1" width="7.7109375" style="0" customWidth="1"/>
    <col min="2" max="2" width="8.8515625" style="0" customWidth="1"/>
    <col min="3" max="3" width="13.00390625" style="0" customWidth="1"/>
    <col min="4" max="4" width="8.8515625" style="0" customWidth="1"/>
    <col min="13" max="13" width="12.57421875" style="0" customWidth="1"/>
    <col min="14" max="14" width="12.421875" style="0" customWidth="1"/>
    <col min="16" max="16" width="11.7109375" style="0" bestFit="1" customWidth="1"/>
  </cols>
  <sheetData>
    <row r="1" spans="1:15" ht="24" customHeight="1">
      <c r="A1" s="31" t="s">
        <v>302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3" spans="1:15" ht="12.75" customHeight="1">
      <c r="A3" s="38" t="s">
        <v>12</v>
      </c>
      <c r="B3" s="39" t="s">
        <v>0</v>
      </c>
      <c r="C3" s="27" t="s">
        <v>1</v>
      </c>
      <c r="D3" s="25" t="s">
        <v>2</v>
      </c>
      <c r="E3" s="33" t="s">
        <v>65</v>
      </c>
      <c r="F3" s="34"/>
      <c r="G3" s="35"/>
      <c r="H3" s="36" t="s">
        <v>3</v>
      </c>
      <c r="I3" s="36" t="s">
        <v>4</v>
      </c>
      <c r="J3" s="37" t="s">
        <v>5</v>
      </c>
      <c r="K3" s="37"/>
      <c r="L3" s="37"/>
      <c r="M3" s="32" t="s">
        <v>6</v>
      </c>
      <c r="N3" s="32" t="s">
        <v>7</v>
      </c>
      <c r="O3" s="27" t="s">
        <v>8</v>
      </c>
    </row>
    <row r="4" spans="1:15" ht="12.75">
      <c r="A4" s="38"/>
      <c r="B4" s="39"/>
      <c r="C4" s="27"/>
      <c r="D4" s="26"/>
      <c r="E4" s="2" t="s">
        <v>9</v>
      </c>
      <c r="F4" s="2" t="s">
        <v>10</v>
      </c>
      <c r="G4" s="2" t="s">
        <v>11</v>
      </c>
      <c r="H4" s="36"/>
      <c r="I4" s="36"/>
      <c r="J4" s="4" t="s">
        <v>13</v>
      </c>
      <c r="K4" s="4" t="s">
        <v>14</v>
      </c>
      <c r="L4" s="5" t="s">
        <v>15</v>
      </c>
      <c r="M4" s="32"/>
      <c r="N4" s="32"/>
      <c r="O4" s="27"/>
    </row>
    <row r="5" spans="1:15" ht="45">
      <c r="A5" s="11">
        <v>1</v>
      </c>
      <c r="B5" s="12" t="s">
        <v>16</v>
      </c>
      <c r="C5" s="13" t="s">
        <v>371</v>
      </c>
      <c r="D5" s="22" t="s">
        <v>360</v>
      </c>
      <c r="E5" s="14">
        <v>28</v>
      </c>
      <c r="F5" s="14">
        <v>1</v>
      </c>
      <c r="G5" s="14">
        <v>2008</v>
      </c>
      <c r="H5" s="14">
        <v>360</v>
      </c>
      <c r="I5" s="14">
        <v>2</v>
      </c>
      <c r="J5" s="14">
        <v>1</v>
      </c>
      <c r="K5" s="14">
        <v>1</v>
      </c>
      <c r="L5" s="14">
        <f>J5-K5</f>
        <v>0</v>
      </c>
      <c r="M5" s="15">
        <v>147200</v>
      </c>
      <c r="N5" s="15">
        <f>M5</f>
        <v>147200</v>
      </c>
      <c r="O5" s="13" t="s">
        <v>361</v>
      </c>
    </row>
    <row r="6" spans="1:15" ht="45">
      <c r="A6" s="14">
        <v>2</v>
      </c>
      <c r="B6" s="12" t="s">
        <v>16</v>
      </c>
      <c r="C6" s="13" t="s">
        <v>370</v>
      </c>
      <c r="D6" s="22" t="s">
        <v>362</v>
      </c>
      <c r="E6" s="14">
        <v>28</v>
      </c>
      <c r="F6" s="14">
        <v>1</v>
      </c>
      <c r="G6" s="14">
        <v>2008</v>
      </c>
      <c r="H6" s="14">
        <v>360</v>
      </c>
      <c r="I6" s="14">
        <v>2</v>
      </c>
      <c r="J6" s="14">
        <v>1</v>
      </c>
      <c r="K6" s="14">
        <v>1</v>
      </c>
      <c r="L6" s="14">
        <f aca="true" t="shared" si="0" ref="L6:L34">J6-K6</f>
        <v>0</v>
      </c>
      <c r="M6" s="15">
        <v>40584</v>
      </c>
      <c r="N6" s="15">
        <f aca="true" t="shared" si="1" ref="N6:N34">M6</f>
        <v>40584</v>
      </c>
      <c r="O6" s="13" t="s">
        <v>361</v>
      </c>
    </row>
    <row r="7" spans="1:15" ht="45">
      <c r="A7" s="11">
        <v>3</v>
      </c>
      <c r="B7" s="12" t="s">
        <v>192</v>
      </c>
      <c r="C7" s="13" t="s">
        <v>363</v>
      </c>
      <c r="D7" s="22" t="s">
        <v>364</v>
      </c>
      <c r="E7" s="14">
        <v>28</v>
      </c>
      <c r="F7" s="14">
        <v>1</v>
      </c>
      <c r="G7" s="14">
        <v>2008</v>
      </c>
      <c r="H7" s="14">
        <v>240</v>
      </c>
      <c r="I7" s="14">
        <v>2</v>
      </c>
      <c r="J7" s="14">
        <v>1</v>
      </c>
      <c r="K7" s="14">
        <v>1</v>
      </c>
      <c r="L7" s="14">
        <f t="shared" si="0"/>
        <v>0</v>
      </c>
      <c r="M7" s="15">
        <v>374545.97</v>
      </c>
      <c r="N7" s="15">
        <f t="shared" si="1"/>
        <v>374545.97</v>
      </c>
      <c r="O7" s="13" t="s">
        <v>361</v>
      </c>
    </row>
    <row r="8" spans="1:15" ht="45">
      <c r="A8" s="14">
        <v>4</v>
      </c>
      <c r="B8" s="12" t="s">
        <v>19</v>
      </c>
      <c r="C8" s="13" t="s">
        <v>365</v>
      </c>
      <c r="D8" s="22" t="s">
        <v>366</v>
      </c>
      <c r="E8" s="14">
        <v>28</v>
      </c>
      <c r="F8" s="14">
        <v>1</v>
      </c>
      <c r="G8" s="14">
        <v>2008</v>
      </c>
      <c r="H8" s="14">
        <v>480</v>
      </c>
      <c r="I8" s="14">
        <v>2</v>
      </c>
      <c r="J8" s="14">
        <v>1</v>
      </c>
      <c r="K8" s="14">
        <v>1</v>
      </c>
      <c r="L8" s="14">
        <f t="shared" si="0"/>
        <v>0</v>
      </c>
      <c r="M8" s="15">
        <v>2776</v>
      </c>
      <c r="N8" s="15">
        <f t="shared" si="1"/>
        <v>2776</v>
      </c>
      <c r="O8" s="13" t="s">
        <v>361</v>
      </c>
    </row>
    <row r="9" spans="1:15" ht="45">
      <c r="A9" s="11">
        <v>5</v>
      </c>
      <c r="B9" s="12" t="s">
        <v>18</v>
      </c>
      <c r="C9" s="13" t="s">
        <v>367</v>
      </c>
      <c r="D9" s="23" t="s">
        <v>369</v>
      </c>
      <c r="E9" s="14">
        <v>28</v>
      </c>
      <c r="F9" s="14">
        <v>1</v>
      </c>
      <c r="G9" s="14">
        <v>2008</v>
      </c>
      <c r="H9" s="14">
        <v>480</v>
      </c>
      <c r="I9" s="14">
        <v>2</v>
      </c>
      <c r="J9" s="14">
        <v>1</v>
      </c>
      <c r="K9" s="14">
        <v>1</v>
      </c>
      <c r="L9" s="14">
        <f t="shared" si="0"/>
        <v>0</v>
      </c>
      <c r="M9" s="15">
        <v>122896</v>
      </c>
      <c r="N9" s="15">
        <f t="shared" si="1"/>
        <v>122896</v>
      </c>
      <c r="O9" s="13" t="s">
        <v>361</v>
      </c>
    </row>
    <row r="10" spans="1:15" ht="45">
      <c r="A10" s="14">
        <v>6</v>
      </c>
      <c r="B10" s="12" t="s">
        <v>16</v>
      </c>
      <c r="C10" s="13" t="s">
        <v>372</v>
      </c>
      <c r="D10" s="22" t="s">
        <v>373</v>
      </c>
      <c r="E10" s="14">
        <v>28</v>
      </c>
      <c r="F10" s="14">
        <v>1</v>
      </c>
      <c r="G10" s="14">
        <v>2008</v>
      </c>
      <c r="H10" s="14">
        <v>360</v>
      </c>
      <c r="I10" s="14">
        <v>2</v>
      </c>
      <c r="J10" s="14">
        <v>1</v>
      </c>
      <c r="K10" s="14">
        <v>1</v>
      </c>
      <c r="L10" s="14">
        <f t="shared" si="0"/>
        <v>0</v>
      </c>
      <c r="M10" s="15">
        <v>105480</v>
      </c>
      <c r="N10" s="15">
        <f t="shared" si="1"/>
        <v>105480</v>
      </c>
      <c r="O10" s="13" t="s">
        <v>361</v>
      </c>
    </row>
    <row r="11" spans="1:15" ht="45">
      <c r="A11" s="11">
        <v>7</v>
      </c>
      <c r="B11" s="12" t="s">
        <v>16</v>
      </c>
      <c r="C11" s="13" t="s">
        <v>374</v>
      </c>
      <c r="D11" s="22" t="s">
        <v>375</v>
      </c>
      <c r="E11" s="14">
        <v>28</v>
      </c>
      <c r="F11" s="14">
        <v>1</v>
      </c>
      <c r="G11" s="14">
        <v>2008</v>
      </c>
      <c r="H11" s="14">
        <v>360</v>
      </c>
      <c r="I11" s="14">
        <v>2</v>
      </c>
      <c r="J11" s="14">
        <v>1</v>
      </c>
      <c r="K11" s="14">
        <v>1</v>
      </c>
      <c r="L11" s="14">
        <f t="shared" si="0"/>
        <v>0</v>
      </c>
      <c r="M11" s="15">
        <v>44436</v>
      </c>
      <c r="N11" s="15">
        <f t="shared" si="1"/>
        <v>44436</v>
      </c>
      <c r="O11" s="13" t="s">
        <v>361</v>
      </c>
    </row>
    <row r="12" spans="1:15" ht="45">
      <c r="A12" s="14">
        <v>8</v>
      </c>
      <c r="B12" s="12" t="s">
        <v>16</v>
      </c>
      <c r="C12" s="13" t="s">
        <v>376</v>
      </c>
      <c r="D12" s="22" t="s">
        <v>368</v>
      </c>
      <c r="E12" s="14">
        <v>28</v>
      </c>
      <c r="F12" s="14">
        <v>1</v>
      </c>
      <c r="G12" s="14">
        <v>2008</v>
      </c>
      <c r="H12" s="14">
        <v>360</v>
      </c>
      <c r="I12" s="14">
        <v>2</v>
      </c>
      <c r="J12" s="14">
        <v>1</v>
      </c>
      <c r="K12" s="14">
        <v>1</v>
      </c>
      <c r="L12" s="14">
        <f t="shared" si="0"/>
        <v>0</v>
      </c>
      <c r="M12" s="15">
        <v>150744</v>
      </c>
      <c r="N12" s="15">
        <f t="shared" si="1"/>
        <v>150744</v>
      </c>
      <c r="O12" s="13" t="s">
        <v>361</v>
      </c>
    </row>
    <row r="13" spans="1:15" ht="45">
      <c r="A13" s="11">
        <v>9</v>
      </c>
      <c r="B13" s="12" t="s">
        <v>16</v>
      </c>
      <c r="C13" s="13" t="s">
        <v>377</v>
      </c>
      <c r="D13" s="22" t="s">
        <v>378</v>
      </c>
      <c r="E13" s="14">
        <v>28</v>
      </c>
      <c r="F13" s="14">
        <v>1</v>
      </c>
      <c r="G13" s="14">
        <v>2008</v>
      </c>
      <c r="H13" s="14">
        <v>360</v>
      </c>
      <c r="I13" s="14">
        <v>2</v>
      </c>
      <c r="J13" s="14">
        <v>1</v>
      </c>
      <c r="K13" s="14">
        <v>1</v>
      </c>
      <c r="L13" s="14">
        <f t="shared" si="0"/>
        <v>0</v>
      </c>
      <c r="M13" s="15">
        <v>5096</v>
      </c>
      <c r="N13" s="15">
        <f t="shared" si="1"/>
        <v>5096</v>
      </c>
      <c r="O13" s="13" t="s">
        <v>361</v>
      </c>
    </row>
    <row r="14" spans="1:15" ht="45">
      <c r="A14" s="14">
        <v>10</v>
      </c>
      <c r="B14" s="12" t="s">
        <v>16</v>
      </c>
      <c r="C14" s="13" t="s">
        <v>379</v>
      </c>
      <c r="D14" s="22" t="s">
        <v>380</v>
      </c>
      <c r="E14" s="14">
        <v>28</v>
      </c>
      <c r="F14" s="14">
        <v>1</v>
      </c>
      <c r="G14" s="14">
        <v>2008</v>
      </c>
      <c r="H14" s="14">
        <v>360</v>
      </c>
      <c r="I14" s="14">
        <v>2</v>
      </c>
      <c r="J14" s="14">
        <v>1</v>
      </c>
      <c r="K14" s="14">
        <v>1</v>
      </c>
      <c r="L14" s="14">
        <f t="shared" si="0"/>
        <v>0</v>
      </c>
      <c r="M14" s="15">
        <v>43912</v>
      </c>
      <c r="N14" s="15">
        <f t="shared" si="1"/>
        <v>43912</v>
      </c>
      <c r="O14" s="13" t="s">
        <v>361</v>
      </c>
    </row>
    <row r="15" spans="1:15" ht="45">
      <c r="A15" s="11">
        <v>11</v>
      </c>
      <c r="B15" s="12" t="s">
        <v>16</v>
      </c>
      <c r="C15" s="13" t="s">
        <v>381</v>
      </c>
      <c r="D15" s="22" t="s">
        <v>382</v>
      </c>
      <c r="E15" s="14">
        <v>28</v>
      </c>
      <c r="F15" s="14">
        <v>1</v>
      </c>
      <c r="G15" s="14">
        <v>2008</v>
      </c>
      <c r="H15" s="14">
        <v>360</v>
      </c>
      <c r="I15" s="14">
        <v>2</v>
      </c>
      <c r="J15" s="14">
        <v>1</v>
      </c>
      <c r="K15" s="14">
        <v>1</v>
      </c>
      <c r="L15" s="14">
        <f t="shared" si="0"/>
        <v>0</v>
      </c>
      <c r="M15" s="15">
        <v>238516</v>
      </c>
      <c r="N15" s="15">
        <f t="shared" si="1"/>
        <v>238516</v>
      </c>
      <c r="O15" s="13" t="s">
        <v>361</v>
      </c>
    </row>
    <row r="16" spans="1:15" ht="45">
      <c r="A16" s="14">
        <v>12</v>
      </c>
      <c r="B16" s="12" t="s">
        <v>16</v>
      </c>
      <c r="C16" s="13" t="s">
        <v>383</v>
      </c>
      <c r="D16" s="22" t="s">
        <v>384</v>
      </c>
      <c r="E16" s="14">
        <v>28</v>
      </c>
      <c r="F16" s="14">
        <v>1</v>
      </c>
      <c r="G16" s="14">
        <v>2008</v>
      </c>
      <c r="H16" s="14">
        <v>360</v>
      </c>
      <c r="I16" s="14">
        <v>2</v>
      </c>
      <c r="J16" s="14">
        <v>1</v>
      </c>
      <c r="K16" s="14">
        <v>1</v>
      </c>
      <c r="L16" s="14">
        <f t="shared" si="0"/>
        <v>0</v>
      </c>
      <c r="M16" s="15">
        <v>10008</v>
      </c>
      <c r="N16" s="15">
        <f t="shared" si="1"/>
        <v>10008</v>
      </c>
      <c r="O16" s="13" t="s">
        <v>361</v>
      </c>
    </row>
    <row r="17" spans="1:15" ht="45">
      <c r="A17" s="11">
        <v>13</v>
      </c>
      <c r="B17" s="12" t="s">
        <v>16</v>
      </c>
      <c r="C17" s="13" t="s">
        <v>385</v>
      </c>
      <c r="D17" s="22" t="s">
        <v>386</v>
      </c>
      <c r="E17" s="14">
        <v>28</v>
      </c>
      <c r="F17" s="14">
        <v>1</v>
      </c>
      <c r="G17" s="14">
        <v>2008</v>
      </c>
      <c r="H17" s="14">
        <v>360</v>
      </c>
      <c r="I17" s="14">
        <v>2</v>
      </c>
      <c r="J17" s="14">
        <v>1</v>
      </c>
      <c r="K17" s="14">
        <v>1</v>
      </c>
      <c r="L17" s="14">
        <f t="shared" si="0"/>
        <v>0</v>
      </c>
      <c r="M17" s="15">
        <v>13248</v>
      </c>
      <c r="N17" s="15">
        <f t="shared" si="1"/>
        <v>13248</v>
      </c>
      <c r="O17" s="13" t="s">
        <v>361</v>
      </c>
    </row>
    <row r="18" spans="1:15" ht="45">
      <c r="A18" s="14">
        <v>14</v>
      </c>
      <c r="B18" s="12" t="s">
        <v>16</v>
      </c>
      <c r="C18" s="13" t="s">
        <v>387</v>
      </c>
      <c r="D18" s="22" t="s">
        <v>388</v>
      </c>
      <c r="E18" s="14">
        <v>28</v>
      </c>
      <c r="F18" s="14">
        <v>1</v>
      </c>
      <c r="G18" s="14">
        <v>2008</v>
      </c>
      <c r="H18" s="14">
        <v>360</v>
      </c>
      <c r="I18" s="14">
        <v>2</v>
      </c>
      <c r="J18" s="14">
        <v>1</v>
      </c>
      <c r="K18" s="14">
        <v>1</v>
      </c>
      <c r="L18" s="14">
        <f t="shared" si="0"/>
        <v>0</v>
      </c>
      <c r="M18" s="15">
        <v>10008</v>
      </c>
      <c r="N18" s="15">
        <f t="shared" si="1"/>
        <v>10008</v>
      </c>
      <c r="O18" s="13" t="s">
        <v>361</v>
      </c>
    </row>
    <row r="19" spans="1:15" ht="45">
      <c r="A19" s="11">
        <v>15</v>
      </c>
      <c r="B19" s="12" t="s">
        <v>22</v>
      </c>
      <c r="C19" s="13" t="s">
        <v>389</v>
      </c>
      <c r="D19" s="22" t="s">
        <v>390</v>
      </c>
      <c r="E19" s="14">
        <v>28</v>
      </c>
      <c r="F19" s="14">
        <v>1</v>
      </c>
      <c r="G19" s="14">
        <v>2008</v>
      </c>
      <c r="H19" s="14">
        <v>480</v>
      </c>
      <c r="I19" s="14">
        <v>2</v>
      </c>
      <c r="J19" s="14">
        <v>1</v>
      </c>
      <c r="K19" s="14">
        <v>1</v>
      </c>
      <c r="L19" s="14">
        <f t="shared" si="0"/>
        <v>0</v>
      </c>
      <c r="M19" s="15">
        <v>4300</v>
      </c>
      <c r="N19" s="15">
        <f t="shared" si="1"/>
        <v>4300</v>
      </c>
      <c r="O19" s="13" t="s">
        <v>361</v>
      </c>
    </row>
    <row r="20" spans="1:15" ht="45">
      <c r="A20" s="14">
        <v>16</v>
      </c>
      <c r="B20" s="12" t="s">
        <v>391</v>
      </c>
      <c r="C20" s="13" t="s">
        <v>392</v>
      </c>
      <c r="D20" s="22" t="s">
        <v>393</v>
      </c>
      <c r="E20" s="14">
        <v>28</v>
      </c>
      <c r="F20" s="14">
        <v>1</v>
      </c>
      <c r="G20" s="14">
        <v>2008</v>
      </c>
      <c r="H20" s="14">
        <v>360</v>
      </c>
      <c r="I20" s="14">
        <v>2</v>
      </c>
      <c r="J20" s="14">
        <v>1</v>
      </c>
      <c r="K20" s="14">
        <v>1</v>
      </c>
      <c r="L20" s="14">
        <f t="shared" si="0"/>
        <v>0</v>
      </c>
      <c r="M20" s="15">
        <v>38724</v>
      </c>
      <c r="N20" s="15">
        <f t="shared" si="1"/>
        <v>38724</v>
      </c>
      <c r="O20" s="13" t="s">
        <v>361</v>
      </c>
    </row>
    <row r="21" spans="1:15" ht="78.75">
      <c r="A21" s="11">
        <v>17</v>
      </c>
      <c r="B21" s="12" t="s">
        <v>16</v>
      </c>
      <c r="C21" s="13" t="s">
        <v>394</v>
      </c>
      <c r="D21" s="22" t="s">
        <v>395</v>
      </c>
      <c r="E21" s="14">
        <v>28</v>
      </c>
      <c r="F21" s="14">
        <v>1</v>
      </c>
      <c r="G21" s="14">
        <v>2008</v>
      </c>
      <c r="H21" s="14">
        <v>360</v>
      </c>
      <c r="I21" s="14">
        <v>2</v>
      </c>
      <c r="J21" s="14">
        <v>1</v>
      </c>
      <c r="K21" s="14">
        <v>1</v>
      </c>
      <c r="L21" s="14">
        <f t="shared" si="0"/>
        <v>0</v>
      </c>
      <c r="M21" s="15">
        <v>19353.95</v>
      </c>
      <c r="N21" s="15">
        <f t="shared" si="1"/>
        <v>19353.95</v>
      </c>
      <c r="O21" s="13" t="s">
        <v>398</v>
      </c>
    </row>
    <row r="22" spans="1:15" ht="67.5">
      <c r="A22" s="14">
        <v>18</v>
      </c>
      <c r="B22" s="12" t="s">
        <v>16</v>
      </c>
      <c r="C22" s="13" t="s">
        <v>396</v>
      </c>
      <c r="D22" s="22" t="s">
        <v>397</v>
      </c>
      <c r="E22" s="14">
        <v>28</v>
      </c>
      <c r="F22" s="14">
        <v>1</v>
      </c>
      <c r="G22" s="14">
        <v>2008</v>
      </c>
      <c r="H22" s="14">
        <v>360</v>
      </c>
      <c r="I22" s="14">
        <v>2</v>
      </c>
      <c r="J22" s="14">
        <v>1</v>
      </c>
      <c r="K22" s="14">
        <v>1</v>
      </c>
      <c r="L22" s="14">
        <f t="shared" si="0"/>
        <v>0</v>
      </c>
      <c r="M22" s="15">
        <v>302489.11</v>
      </c>
      <c r="N22" s="15">
        <f t="shared" si="1"/>
        <v>302489.11</v>
      </c>
      <c r="O22" s="13" t="s">
        <v>398</v>
      </c>
    </row>
    <row r="23" spans="1:15" ht="67.5">
      <c r="A23" s="11">
        <v>19</v>
      </c>
      <c r="B23" s="12" t="s">
        <v>16</v>
      </c>
      <c r="C23" s="13" t="s">
        <v>399</v>
      </c>
      <c r="D23" s="22" t="s">
        <v>400</v>
      </c>
      <c r="E23" s="14">
        <v>28</v>
      </c>
      <c r="F23" s="14">
        <v>1</v>
      </c>
      <c r="G23" s="14">
        <v>2008</v>
      </c>
      <c r="H23" s="14">
        <v>360</v>
      </c>
      <c r="I23" s="14">
        <v>2</v>
      </c>
      <c r="J23" s="14">
        <v>1</v>
      </c>
      <c r="K23" s="14">
        <v>1</v>
      </c>
      <c r="L23" s="14">
        <f t="shared" si="0"/>
        <v>0</v>
      </c>
      <c r="M23" s="15">
        <v>3610446.66</v>
      </c>
      <c r="N23" s="15">
        <f t="shared" si="1"/>
        <v>3610446.66</v>
      </c>
      <c r="O23" s="13" t="s">
        <v>398</v>
      </c>
    </row>
    <row r="24" spans="1:15" ht="67.5">
      <c r="A24" s="14">
        <v>20</v>
      </c>
      <c r="B24" s="12" t="s">
        <v>192</v>
      </c>
      <c r="C24" s="13" t="s">
        <v>402</v>
      </c>
      <c r="D24" s="22" t="s">
        <v>401</v>
      </c>
      <c r="E24" s="14">
        <v>28</v>
      </c>
      <c r="F24" s="14">
        <v>1</v>
      </c>
      <c r="G24" s="14">
        <v>2008</v>
      </c>
      <c r="H24" s="14">
        <v>240</v>
      </c>
      <c r="I24" s="14">
        <v>2</v>
      </c>
      <c r="J24" s="14">
        <v>1</v>
      </c>
      <c r="K24" s="14">
        <v>1</v>
      </c>
      <c r="L24" s="14">
        <f t="shared" si="0"/>
        <v>0</v>
      </c>
      <c r="M24" s="15">
        <v>86521.05</v>
      </c>
      <c r="N24" s="15">
        <f t="shared" si="1"/>
        <v>86521.05</v>
      </c>
      <c r="O24" s="13" t="s">
        <v>398</v>
      </c>
    </row>
    <row r="25" spans="1:15" ht="67.5">
      <c r="A25" s="11">
        <v>21</v>
      </c>
      <c r="B25" s="12" t="s">
        <v>192</v>
      </c>
      <c r="C25" s="13" t="s">
        <v>403</v>
      </c>
      <c r="D25" s="22" t="s">
        <v>404</v>
      </c>
      <c r="E25" s="14">
        <v>28</v>
      </c>
      <c r="F25" s="14">
        <v>1</v>
      </c>
      <c r="G25" s="14">
        <v>2008</v>
      </c>
      <c r="H25" s="14">
        <v>240</v>
      </c>
      <c r="I25" s="14">
        <v>2</v>
      </c>
      <c r="J25" s="14">
        <v>1</v>
      </c>
      <c r="K25" s="14">
        <v>1</v>
      </c>
      <c r="L25" s="14">
        <f t="shared" si="0"/>
        <v>0</v>
      </c>
      <c r="M25" s="15">
        <v>269676.33</v>
      </c>
      <c r="N25" s="15">
        <f t="shared" si="1"/>
        <v>269676.33</v>
      </c>
      <c r="O25" s="13" t="s">
        <v>398</v>
      </c>
    </row>
    <row r="26" spans="1:15" ht="67.5">
      <c r="A26" s="14">
        <v>22</v>
      </c>
      <c r="B26" s="12" t="s">
        <v>192</v>
      </c>
      <c r="C26" s="13" t="s">
        <v>405</v>
      </c>
      <c r="D26" s="22" t="s">
        <v>406</v>
      </c>
      <c r="E26" s="14">
        <v>28</v>
      </c>
      <c r="F26" s="14">
        <v>1</v>
      </c>
      <c r="G26" s="14">
        <v>2008</v>
      </c>
      <c r="H26" s="14">
        <v>240</v>
      </c>
      <c r="I26" s="14">
        <v>2</v>
      </c>
      <c r="J26" s="14">
        <v>1</v>
      </c>
      <c r="K26" s="14">
        <v>1</v>
      </c>
      <c r="L26" s="14">
        <f t="shared" si="0"/>
        <v>0</v>
      </c>
      <c r="M26" s="15">
        <v>939132.43</v>
      </c>
      <c r="N26" s="15">
        <f t="shared" si="1"/>
        <v>939132.43</v>
      </c>
      <c r="O26" s="13" t="s">
        <v>398</v>
      </c>
    </row>
    <row r="27" spans="1:15" ht="67.5">
      <c r="A27" s="11">
        <v>23</v>
      </c>
      <c r="B27" s="12" t="s">
        <v>106</v>
      </c>
      <c r="C27" s="13" t="s">
        <v>407</v>
      </c>
      <c r="D27" s="22" t="s">
        <v>408</v>
      </c>
      <c r="E27" s="14">
        <v>28</v>
      </c>
      <c r="F27" s="14">
        <v>1</v>
      </c>
      <c r="G27" s="14">
        <v>2008</v>
      </c>
      <c r="H27" s="14">
        <v>360</v>
      </c>
      <c r="I27" s="14">
        <v>2</v>
      </c>
      <c r="J27" s="14">
        <v>1</v>
      </c>
      <c r="K27" s="14">
        <v>1</v>
      </c>
      <c r="L27" s="14">
        <f t="shared" si="0"/>
        <v>0</v>
      </c>
      <c r="M27" s="15">
        <v>99386.98</v>
      </c>
      <c r="N27" s="15">
        <f t="shared" si="1"/>
        <v>99386.98</v>
      </c>
      <c r="O27" s="13" t="s">
        <v>398</v>
      </c>
    </row>
    <row r="28" spans="1:15" ht="67.5">
      <c r="A28" s="14">
        <v>24</v>
      </c>
      <c r="B28" s="12" t="s">
        <v>106</v>
      </c>
      <c r="C28" s="13" t="s">
        <v>409</v>
      </c>
      <c r="D28" s="22" t="s">
        <v>410</v>
      </c>
      <c r="E28" s="14">
        <v>28</v>
      </c>
      <c r="F28" s="14">
        <v>1</v>
      </c>
      <c r="G28" s="14">
        <v>2008</v>
      </c>
      <c r="H28" s="14">
        <v>360</v>
      </c>
      <c r="I28" s="14">
        <v>2</v>
      </c>
      <c r="J28" s="14">
        <v>1</v>
      </c>
      <c r="K28" s="14">
        <v>1</v>
      </c>
      <c r="L28" s="14">
        <f t="shared" si="0"/>
        <v>0</v>
      </c>
      <c r="M28" s="15">
        <v>119338.07</v>
      </c>
      <c r="N28" s="15">
        <f t="shared" si="1"/>
        <v>119338.07</v>
      </c>
      <c r="O28" s="13" t="s">
        <v>398</v>
      </c>
    </row>
    <row r="29" spans="1:15" ht="90">
      <c r="A29" s="11">
        <v>25</v>
      </c>
      <c r="B29" s="12" t="s">
        <v>18</v>
      </c>
      <c r="C29" s="13" t="s">
        <v>412</v>
      </c>
      <c r="D29" s="22" t="s">
        <v>411</v>
      </c>
      <c r="E29" s="14">
        <v>28</v>
      </c>
      <c r="F29" s="14">
        <v>1</v>
      </c>
      <c r="G29" s="14">
        <v>2008</v>
      </c>
      <c r="H29" s="14">
        <v>360</v>
      </c>
      <c r="I29" s="14">
        <v>2</v>
      </c>
      <c r="J29" s="14">
        <v>1</v>
      </c>
      <c r="K29" s="14">
        <v>1</v>
      </c>
      <c r="L29" s="14">
        <f t="shared" si="0"/>
        <v>0</v>
      </c>
      <c r="M29" s="15">
        <v>373226.32</v>
      </c>
      <c r="N29" s="15">
        <f t="shared" si="1"/>
        <v>373226.32</v>
      </c>
      <c r="O29" s="13" t="s">
        <v>398</v>
      </c>
    </row>
    <row r="30" spans="1:15" ht="67.5">
      <c r="A30" s="14">
        <v>26</v>
      </c>
      <c r="B30" s="12" t="s">
        <v>18</v>
      </c>
      <c r="C30" s="13" t="s">
        <v>413</v>
      </c>
      <c r="D30" s="22" t="s">
        <v>414</v>
      </c>
      <c r="E30" s="14">
        <v>28</v>
      </c>
      <c r="F30" s="14">
        <v>1</v>
      </c>
      <c r="G30" s="14">
        <v>2008</v>
      </c>
      <c r="H30" s="14">
        <v>360</v>
      </c>
      <c r="I30" s="14">
        <v>2</v>
      </c>
      <c r="J30" s="14">
        <v>1</v>
      </c>
      <c r="K30" s="14">
        <v>1</v>
      </c>
      <c r="L30" s="14">
        <f t="shared" si="0"/>
        <v>0</v>
      </c>
      <c r="M30" s="15">
        <v>183752.41</v>
      </c>
      <c r="N30" s="15">
        <f t="shared" si="1"/>
        <v>183752.41</v>
      </c>
      <c r="O30" s="13" t="s">
        <v>398</v>
      </c>
    </row>
    <row r="31" spans="1:15" ht="67.5">
      <c r="A31" s="11">
        <v>27</v>
      </c>
      <c r="B31" s="12" t="s">
        <v>16</v>
      </c>
      <c r="C31" s="13" t="s">
        <v>415</v>
      </c>
      <c r="D31" s="22" t="s">
        <v>416</v>
      </c>
      <c r="E31" s="14">
        <v>28</v>
      </c>
      <c r="F31" s="14">
        <v>1</v>
      </c>
      <c r="G31" s="14">
        <v>2008</v>
      </c>
      <c r="H31" s="14">
        <v>360</v>
      </c>
      <c r="I31" s="14">
        <v>2</v>
      </c>
      <c r="J31" s="14">
        <v>1</v>
      </c>
      <c r="K31" s="14">
        <v>1</v>
      </c>
      <c r="L31" s="14">
        <f t="shared" si="0"/>
        <v>0</v>
      </c>
      <c r="M31" s="15">
        <v>523674.69</v>
      </c>
      <c r="N31" s="15">
        <f t="shared" si="1"/>
        <v>523674.69</v>
      </c>
      <c r="O31" s="13" t="s">
        <v>398</v>
      </c>
    </row>
    <row r="32" spans="1:15" ht="67.5">
      <c r="A32" s="14">
        <v>28</v>
      </c>
      <c r="B32" s="12" t="s">
        <v>16</v>
      </c>
      <c r="C32" s="13" t="s">
        <v>417</v>
      </c>
      <c r="D32" s="22" t="s">
        <v>418</v>
      </c>
      <c r="E32" s="14">
        <v>28</v>
      </c>
      <c r="F32" s="14">
        <v>1</v>
      </c>
      <c r="G32" s="14">
        <v>2008</v>
      </c>
      <c r="H32" s="14">
        <v>360</v>
      </c>
      <c r="I32" s="14">
        <v>2</v>
      </c>
      <c r="J32" s="14">
        <v>1</v>
      </c>
      <c r="K32" s="14">
        <v>1</v>
      </c>
      <c r="L32" s="14">
        <f t="shared" si="0"/>
        <v>0</v>
      </c>
      <c r="M32" s="15">
        <v>468852.6</v>
      </c>
      <c r="N32" s="15">
        <f t="shared" si="1"/>
        <v>468852.6</v>
      </c>
      <c r="O32" s="13" t="s">
        <v>398</v>
      </c>
    </row>
    <row r="33" spans="1:15" ht="67.5">
      <c r="A33" s="11">
        <v>29</v>
      </c>
      <c r="B33" s="12" t="s">
        <v>16</v>
      </c>
      <c r="C33" s="13" t="s">
        <v>419</v>
      </c>
      <c r="D33" s="22" t="s">
        <v>420</v>
      </c>
      <c r="E33" s="14">
        <v>28</v>
      </c>
      <c r="F33" s="14">
        <v>1</v>
      </c>
      <c r="G33" s="14">
        <v>2008</v>
      </c>
      <c r="H33" s="14">
        <v>360</v>
      </c>
      <c r="I33" s="14">
        <v>2</v>
      </c>
      <c r="J33" s="14">
        <v>1</v>
      </c>
      <c r="K33" s="14">
        <v>1</v>
      </c>
      <c r="L33" s="14">
        <f t="shared" si="0"/>
        <v>0</v>
      </c>
      <c r="M33" s="15">
        <v>1560614.44</v>
      </c>
      <c r="N33" s="15">
        <f t="shared" si="1"/>
        <v>1560614.44</v>
      </c>
      <c r="O33" s="13" t="s">
        <v>398</v>
      </c>
    </row>
    <row r="34" spans="1:16" ht="56.25">
      <c r="A34" s="14">
        <v>30</v>
      </c>
      <c r="B34" s="12" t="s">
        <v>16</v>
      </c>
      <c r="C34" s="13" t="s">
        <v>421</v>
      </c>
      <c r="D34" s="22" t="s">
        <v>422</v>
      </c>
      <c r="E34" s="14">
        <v>28</v>
      </c>
      <c r="F34" s="14">
        <v>1</v>
      </c>
      <c r="G34" s="14">
        <v>2008</v>
      </c>
      <c r="H34" s="14">
        <v>360</v>
      </c>
      <c r="I34" s="14">
        <v>2</v>
      </c>
      <c r="J34" s="14">
        <v>1</v>
      </c>
      <c r="K34" s="14">
        <v>1</v>
      </c>
      <c r="L34" s="14">
        <f t="shared" si="0"/>
        <v>0</v>
      </c>
      <c r="M34" s="15">
        <v>987975.68</v>
      </c>
      <c r="N34" s="15">
        <f t="shared" si="1"/>
        <v>987975.68</v>
      </c>
      <c r="O34" s="13"/>
      <c r="P34" s="20"/>
    </row>
    <row r="35" spans="1:15" ht="45">
      <c r="A35" s="11">
        <v>31</v>
      </c>
      <c r="B35" s="12" t="s">
        <v>172</v>
      </c>
      <c r="C35" s="13" t="s">
        <v>196</v>
      </c>
      <c r="D35" s="22" t="s">
        <v>197</v>
      </c>
      <c r="E35" s="14">
        <v>1</v>
      </c>
      <c r="F35" s="14">
        <v>3</v>
      </c>
      <c r="G35" s="14">
        <v>2007</v>
      </c>
      <c r="H35" s="14">
        <v>360</v>
      </c>
      <c r="I35" s="14">
        <v>12</v>
      </c>
      <c r="J35" s="14">
        <v>1</v>
      </c>
      <c r="K35" s="14"/>
      <c r="L35" s="14"/>
      <c r="M35" s="15">
        <v>2010.62</v>
      </c>
      <c r="N35" s="15">
        <v>2010.62</v>
      </c>
      <c r="O35" s="13" t="s">
        <v>198</v>
      </c>
    </row>
    <row r="36" spans="1:15" ht="22.5">
      <c r="A36" s="14">
        <v>32</v>
      </c>
      <c r="B36" s="12" t="s">
        <v>16</v>
      </c>
      <c r="C36" s="13" t="s">
        <v>199</v>
      </c>
      <c r="D36" s="22" t="s">
        <v>200</v>
      </c>
      <c r="E36" s="14">
        <v>1</v>
      </c>
      <c r="F36" s="14">
        <v>3</v>
      </c>
      <c r="G36" s="14">
        <v>2007</v>
      </c>
      <c r="H36" s="14">
        <v>360</v>
      </c>
      <c r="I36" s="14">
        <v>12</v>
      </c>
      <c r="J36" s="14">
        <v>1</v>
      </c>
      <c r="K36" s="14"/>
      <c r="L36" s="14"/>
      <c r="M36" s="15">
        <v>188.5</v>
      </c>
      <c r="N36" s="15">
        <v>188.5</v>
      </c>
      <c r="O36" s="13" t="s">
        <v>198</v>
      </c>
    </row>
    <row r="37" spans="1:15" ht="22.5">
      <c r="A37" s="11">
        <v>33</v>
      </c>
      <c r="B37" s="12" t="s">
        <v>22</v>
      </c>
      <c r="C37" s="13" t="s">
        <v>201</v>
      </c>
      <c r="D37" s="22" t="s">
        <v>202</v>
      </c>
      <c r="E37" s="14">
        <v>1</v>
      </c>
      <c r="F37" s="14">
        <v>3</v>
      </c>
      <c r="G37" s="14">
        <v>2007</v>
      </c>
      <c r="H37" s="14">
        <v>480</v>
      </c>
      <c r="I37" s="14">
        <v>12</v>
      </c>
      <c r="J37" s="14">
        <v>1</v>
      </c>
      <c r="K37" s="14"/>
      <c r="L37" s="14"/>
      <c r="M37" s="15">
        <v>2413.8</v>
      </c>
      <c r="N37" s="15">
        <v>2413.8</v>
      </c>
      <c r="O37" s="13" t="s">
        <v>198</v>
      </c>
    </row>
    <row r="38" spans="1:15" ht="45">
      <c r="A38" s="14">
        <v>34</v>
      </c>
      <c r="B38" s="12" t="s">
        <v>16</v>
      </c>
      <c r="C38" s="13" t="s">
        <v>314</v>
      </c>
      <c r="D38" s="22" t="s">
        <v>203</v>
      </c>
      <c r="E38" s="14">
        <v>1</v>
      </c>
      <c r="F38" s="14">
        <v>3</v>
      </c>
      <c r="G38" s="14">
        <v>2007</v>
      </c>
      <c r="H38" s="14">
        <v>360</v>
      </c>
      <c r="I38" s="14">
        <v>12</v>
      </c>
      <c r="J38" s="14">
        <v>1</v>
      </c>
      <c r="K38" s="14"/>
      <c r="L38" s="14"/>
      <c r="M38" s="15">
        <v>22396.99</v>
      </c>
      <c r="N38" s="15">
        <v>22396.99</v>
      </c>
      <c r="O38" s="13" t="s">
        <v>198</v>
      </c>
    </row>
    <row r="39" spans="1:15" ht="22.5">
      <c r="A39" s="11">
        <v>35</v>
      </c>
      <c r="B39" s="12" t="s">
        <v>192</v>
      </c>
      <c r="C39" s="13" t="s">
        <v>285</v>
      </c>
      <c r="D39" s="22" t="s">
        <v>204</v>
      </c>
      <c r="E39" s="14">
        <v>1</v>
      </c>
      <c r="F39" s="14">
        <v>3</v>
      </c>
      <c r="G39" s="14">
        <v>2007</v>
      </c>
      <c r="H39" s="14">
        <v>240</v>
      </c>
      <c r="I39" s="14">
        <v>12</v>
      </c>
      <c r="J39" s="14">
        <v>1</v>
      </c>
      <c r="K39" s="14"/>
      <c r="L39" s="14"/>
      <c r="M39" s="15">
        <v>197918.65</v>
      </c>
      <c r="N39" s="15">
        <v>197918.65</v>
      </c>
      <c r="O39" s="13" t="s">
        <v>198</v>
      </c>
    </row>
    <row r="40" spans="1:15" ht="22.5">
      <c r="A40" s="14">
        <v>36</v>
      </c>
      <c r="B40" s="12" t="s">
        <v>22</v>
      </c>
      <c r="C40" s="13" t="s">
        <v>205</v>
      </c>
      <c r="D40" s="22" t="s">
        <v>206</v>
      </c>
      <c r="E40" s="14">
        <v>1</v>
      </c>
      <c r="F40" s="14">
        <v>3</v>
      </c>
      <c r="G40" s="14">
        <v>2007</v>
      </c>
      <c r="H40" s="14">
        <v>480</v>
      </c>
      <c r="I40" s="14">
        <v>12</v>
      </c>
      <c r="J40" s="14">
        <v>1</v>
      </c>
      <c r="K40" s="14"/>
      <c r="L40" s="14"/>
      <c r="M40" s="15">
        <v>3073.49</v>
      </c>
      <c r="N40" s="15">
        <v>3073.49</v>
      </c>
      <c r="O40" s="13" t="s">
        <v>198</v>
      </c>
    </row>
    <row r="41" spans="1:15" ht="45">
      <c r="A41" s="11">
        <v>37</v>
      </c>
      <c r="B41" s="12" t="s">
        <v>16</v>
      </c>
      <c r="C41" s="13" t="s">
        <v>315</v>
      </c>
      <c r="D41" s="22" t="s">
        <v>207</v>
      </c>
      <c r="E41" s="14">
        <v>1</v>
      </c>
      <c r="F41" s="14">
        <v>3</v>
      </c>
      <c r="G41" s="14">
        <v>2007</v>
      </c>
      <c r="H41" s="14">
        <v>360</v>
      </c>
      <c r="I41" s="14">
        <v>12</v>
      </c>
      <c r="J41" s="14">
        <v>1</v>
      </c>
      <c r="K41" s="14"/>
      <c r="L41" s="14"/>
      <c r="M41" s="15">
        <v>40078.96</v>
      </c>
      <c r="N41" s="15">
        <v>40078.96</v>
      </c>
      <c r="O41" s="13" t="s">
        <v>198</v>
      </c>
    </row>
    <row r="42" spans="1:15" ht="45">
      <c r="A42" s="14">
        <v>38</v>
      </c>
      <c r="B42" s="12" t="s">
        <v>16</v>
      </c>
      <c r="C42" s="13" t="s">
        <v>316</v>
      </c>
      <c r="D42" s="22" t="s">
        <v>208</v>
      </c>
      <c r="E42" s="14">
        <v>1</v>
      </c>
      <c r="F42" s="14">
        <v>3</v>
      </c>
      <c r="G42" s="14">
        <v>2007</v>
      </c>
      <c r="H42" s="14">
        <v>360</v>
      </c>
      <c r="I42" s="14">
        <v>12</v>
      </c>
      <c r="J42" s="14">
        <v>1</v>
      </c>
      <c r="K42" s="14"/>
      <c r="L42" s="14"/>
      <c r="M42" s="15">
        <v>18354.8</v>
      </c>
      <c r="N42" s="15">
        <v>18354.8</v>
      </c>
      <c r="O42" s="13" t="s">
        <v>198</v>
      </c>
    </row>
    <row r="43" spans="1:15" ht="33.75">
      <c r="A43" s="11">
        <v>39</v>
      </c>
      <c r="B43" s="12" t="s">
        <v>16</v>
      </c>
      <c r="C43" s="13" t="s">
        <v>317</v>
      </c>
      <c r="D43" s="22" t="s">
        <v>209</v>
      </c>
      <c r="E43" s="14">
        <v>1</v>
      </c>
      <c r="F43" s="14">
        <v>3</v>
      </c>
      <c r="G43" s="14">
        <v>2007</v>
      </c>
      <c r="H43" s="14">
        <v>360</v>
      </c>
      <c r="I43" s="14">
        <v>12</v>
      </c>
      <c r="J43" s="14">
        <v>1</v>
      </c>
      <c r="K43" s="14"/>
      <c r="L43" s="14"/>
      <c r="M43" s="15">
        <v>4324.94</v>
      </c>
      <c r="N43" s="15">
        <v>4324.94</v>
      </c>
      <c r="O43" s="13" t="s">
        <v>198</v>
      </c>
    </row>
    <row r="44" spans="1:15" ht="45">
      <c r="A44" s="14">
        <v>40</v>
      </c>
      <c r="B44" s="12" t="s">
        <v>16</v>
      </c>
      <c r="C44" s="13" t="s">
        <v>318</v>
      </c>
      <c r="D44" s="22" t="s">
        <v>210</v>
      </c>
      <c r="E44" s="14">
        <v>1</v>
      </c>
      <c r="F44" s="14">
        <v>3</v>
      </c>
      <c r="G44" s="14">
        <v>2007</v>
      </c>
      <c r="H44" s="14">
        <v>360</v>
      </c>
      <c r="I44" s="14">
        <v>12</v>
      </c>
      <c r="J44" s="14">
        <v>1</v>
      </c>
      <c r="K44" s="14"/>
      <c r="L44" s="14"/>
      <c r="M44" s="15">
        <v>8293.82</v>
      </c>
      <c r="N44" s="15">
        <v>8293.82</v>
      </c>
      <c r="O44" s="13" t="s">
        <v>198</v>
      </c>
    </row>
    <row r="45" spans="1:15" ht="45">
      <c r="A45" s="11">
        <v>41</v>
      </c>
      <c r="B45" s="12" t="s">
        <v>16</v>
      </c>
      <c r="C45" s="13" t="s">
        <v>293</v>
      </c>
      <c r="D45" s="22" t="s">
        <v>211</v>
      </c>
      <c r="E45" s="14">
        <v>1</v>
      </c>
      <c r="F45" s="14">
        <v>3</v>
      </c>
      <c r="G45" s="14">
        <v>2007</v>
      </c>
      <c r="H45" s="14">
        <v>360</v>
      </c>
      <c r="I45" s="14">
        <v>12</v>
      </c>
      <c r="J45" s="14">
        <v>1</v>
      </c>
      <c r="K45" s="14"/>
      <c r="L45" s="14"/>
      <c r="M45" s="15">
        <v>110094.75</v>
      </c>
      <c r="N45" s="15">
        <v>110094.75</v>
      </c>
      <c r="O45" s="13" t="s">
        <v>198</v>
      </c>
    </row>
    <row r="46" spans="1:15" ht="33.75">
      <c r="A46" s="14">
        <v>42</v>
      </c>
      <c r="B46" s="12" t="s">
        <v>22</v>
      </c>
      <c r="C46" s="13" t="s">
        <v>212</v>
      </c>
      <c r="D46" s="22" t="s">
        <v>213</v>
      </c>
      <c r="E46" s="14">
        <v>1</v>
      </c>
      <c r="F46" s="14">
        <v>3</v>
      </c>
      <c r="G46" s="14">
        <v>2007</v>
      </c>
      <c r="H46" s="14">
        <v>480</v>
      </c>
      <c r="I46" s="14">
        <v>12</v>
      </c>
      <c r="J46" s="14">
        <v>1</v>
      </c>
      <c r="K46" s="14"/>
      <c r="L46" s="14"/>
      <c r="M46" s="15">
        <v>9163</v>
      </c>
      <c r="N46" s="15">
        <v>9163</v>
      </c>
      <c r="O46" s="13" t="s">
        <v>198</v>
      </c>
    </row>
    <row r="47" spans="1:15" ht="45">
      <c r="A47" s="11">
        <v>43</v>
      </c>
      <c r="B47" s="21" t="s">
        <v>16</v>
      </c>
      <c r="C47" s="13" t="s">
        <v>214</v>
      </c>
      <c r="D47" s="22" t="s">
        <v>215</v>
      </c>
      <c r="E47" s="14">
        <v>1</v>
      </c>
      <c r="F47" s="14">
        <v>3</v>
      </c>
      <c r="G47" s="14">
        <v>2007</v>
      </c>
      <c r="H47" s="14">
        <v>360</v>
      </c>
      <c r="I47" s="14">
        <v>12</v>
      </c>
      <c r="J47" s="14">
        <v>1</v>
      </c>
      <c r="K47" s="14"/>
      <c r="L47" s="14"/>
      <c r="M47" s="15">
        <v>4434.89</v>
      </c>
      <c r="N47" s="15">
        <v>4434.89</v>
      </c>
      <c r="O47" s="13" t="s">
        <v>198</v>
      </c>
    </row>
    <row r="48" spans="1:15" ht="45">
      <c r="A48" s="14">
        <v>44</v>
      </c>
      <c r="B48" s="12" t="s">
        <v>16</v>
      </c>
      <c r="C48" s="13" t="s">
        <v>216</v>
      </c>
      <c r="D48" s="22" t="s">
        <v>217</v>
      </c>
      <c r="E48" s="14">
        <v>1</v>
      </c>
      <c r="F48" s="14">
        <v>3</v>
      </c>
      <c r="G48" s="14">
        <v>2007</v>
      </c>
      <c r="H48" s="14">
        <v>360</v>
      </c>
      <c r="I48" s="14">
        <v>12</v>
      </c>
      <c r="J48" s="14">
        <v>1</v>
      </c>
      <c r="K48" s="14"/>
      <c r="L48" s="14"/>
      <c r="M48" s="15">
        <v>5057.98</v>
      </c>
      <c r="N48" s="15">
        <v>5057.98</v>
      </c>
      <c r="O48" s="13" t="s">
        <v>198</v>
      </c>
    </row>
    <row r="49" spans="1:15" ht="45">
      <c r="A49" s="11">
        <v>45</v>
      </c>
      <c r="B49" s="12" t="s">
        <v>16</v>
      </c>
      <c r="C49" s="13" t="s">
        <v>305</v>
      </c>
      <c r="D49" s="22" t="s">
        <v>218</v>
      </c>
      <c r="E49" s="14">
        <v>1</v>
      </c>
      <c r="F49" s="14">
        <v>10</v>
      </c>
      <c r="G49" s="14">
        <v>2007</v>
      </c>
      <c r="H49" s="14">
        <v>360</v>
      </c>
      <c r="I49" s="14">
        <v>17</v>
      </c>
      <c r="J49" s="14">
        <v>1</v>
      </c>
      <c r="K49" s="14"/>
      <c r="L49" s="14"/>
      <c r="M49" s="15">
        <v>615971.26</v>
      </c>
      <c r="N49" s="15">
        <v>615971.26</v>
      </c>
      <c r="O49" s="13" t="s">
        <v>253</v>
      </c>
    </row>
    <row r="50" spans="1:15" ht="45">
      <c r="A50" s="14">
        <v>46</v>
      </c>
      <c r="B50" s="12" t="s">
        <v>16</v>
      </c>
      <c r="C50" s="13" t="s">
        <v>220</v>
      </c>
      <c r="D50" s="22" t="s">
        <v>221</v>
      </c>
      <c r="E50" s="14">
        <v>1</v>
      </c>
      <c r="F50" s="14">
        <v>10</v>
      </c>
      <c r="G50" s="14">
        <v>2007</v>
      </c>
      <c r="H50" s="14">
        <v>360</v>
      </c>
      <c r="I50" s="14">
        <v>17</v>
      </c>
      <c r="J50" s="14">
        <v>1</v>
      </c>
      <c r="K50" s="14"/>
      <c r="L50" s="14"/>
      <c r="M50" s="15">
        <v>23209.61</v>
      </c>
      <c r="N50" s="15">
        <v>23209.61</v>
      </c>
      <c r="O50" s="13" t="s">
        <v>254</v>
      </c>
    </row>
    <row r="51" spans="1:15" ht="22.5">
      <c r="A51" s="11">
        <v>47</v>
      </c>
      <c r="B51" s="12" t="s">
        <v>192</v>
      </c>
      <c r="C51" s="13" t="s">
        <v>222</v>
      </c>
      <c r="D51" s="22" t="s">
        <v>223</v>
      </c>
      <c r="E51" s="14">
        <v>1</v>
      </c>
      <c r="F51" s="14">
        <v>10</v>
      </c>
      <c r="G51" s="14">
        <v>2007</v>
      </c>
      <c r="H51" s="14">
        <v>240</v>
      </c>
      <c r="I51" s="14">
        <v>17</v>
      </c>
      <c r="J51" s="14">
        <v>1</v>
      </c>
      <c r="K51" s="14"/>
      <c r="L51" s="14"/>
      <c r="M51" s="15">
        <v>650802.31</v>
      </c>
      <c r="N51" s="15">
        <v>650802.31</v>
      </c>
      <c r="O51" s="13" t="s">
        <v>255</v>
      </c>
    </row>
    <row r="52" spans="1:15" ht="56.25">
      <c r="A52" s="14">
        <v>48</v>
      </c>
      <c r="B52" s="12" t="s">
        <v>19</v>
      </c>
      <c r="C52" s="13" t="s">
        <v>224</v>
      </c>
      <c r="D52" s="22" t="s">
        <v>225</v>
      </c>
      <c r="E52" s="14">
        <v>1</v>
      </c>
      <c r="F52" s="14">
        <v>10</v>
      </c>
      <c r="G52" s="14">
        <v>2007</v>
      </c>
      <c r="H52" s="14">
        <v>480</v>
      </c>
      <c r="I52" s="14">
        <v>17</v>
      </c>
      <c r="J52" s="14">
        <v>1</v>
      </c>
      <c r="K52" s="14"/>
      <c r="L52" s="14"/>
      <c r="M52" s="15">
        <v>33167.44</v>
      </c>
      <c r="N52" s="15">
        <v>33167.44</v>
      </c>
      <c r="O52" s="13" t="s">
        <v>256</v>
      </c>
    </row>
    <row r="53" spans="1:15" ht="56.25">
      <c r="A53" s="11">
        <v>49</v>
      </c>
      <c r="B53" s="12" t="s">
        <v>257</v>
      </c>
      <c r="C53" s="13" t="s">
        <v>258</v>
      </c>
      <c r="D53" s="22" t="s">
        <v>226</v>
      </c>
      <c r="E53" s="14">
        <v>1</v>
      </c>
      <c r="F53" s="14">
        <v>10</v>
      </c>
      <c r="G53" s="14">
        <v>2007</v>
      </c>
      <c r="H53" s="14">
        <v>480</v>
      </c>
      <c r="I53" s="14">
        <v>17</v>
      </c>
      <c r="J53" s="14">
        <v>1</v>
      </c>
      <c r="K53" s="14"/>
      <c r="L53" s="14"/>
      <c r="M53" s="15">
        <v>110283.65</v>
      </c>
      <c r="N53" s="15">
        <v>110283.65</v>
      </c>
      <c r="O53" s="13" t="s">
        <v>259</v>
      </c>
    </row>
    <row r="54" spans="1:15" ht="33.75">
      <c r="A54" s="14">
        <v>50</v>
      </c>
      <c r="B54" s="12" t="s">
        <v>106</v>
      </c>
      <c r="C54" s="13" t="s">
        <v>260</v>
      </c>
      <c r="D54" s="22" t="s">
        <v>227</v>
      </c>
      <c r="E54" s="14">
        <v>1</v>
      </c>
      <c r="F54" s="14">
        <v>10</v>
      </c>
      <c r="G54" s="14">
        <v>2007</v>
      </c>
      <c r="H54" s="14">
        <v>360</v>
      </c>
      <c r="I54" s="14">
        <v>17</v>
      </c>
      <c r="J54" s="14">
        <v>1</v>
      </c>
      <c r="K54" s="14"/>
      <c r="L54" s="14"/>
      <c r="M54" s="15">
        <v>1794.78</v>
      </c>
      <c r="N54" s="15">
        <v>1794.78</v>
      </c>
      <c r="O54" s="13" t="s">
        <v>261</v>
      </c>
    </row>
    <row r="55" spans="1:15" ht="67.5">
      <c r="A55" s="11">
        <v>51</v>
      </c>
      <c r="B55" s="12" t="s">
        <v>257</v>
      </c>
      <c r="C55" s="13" t="s">
        <v>262</v>
      </c>
      <c r="D55" s="22" t="s">
        <v>228</v>
      </c>
      <c r="E55" s="14">
        <v>1</v>
      </c>
      <c r="F55" s="14">
        <v>10</v>
      </c>
      <c r="G55" s="14">
        <v>2007</v>
      </c>
      <c r="H55" s="14">
        <v>300</v>
      </c>
      <c r="I55" s="14">
        <v>17</v>
      </c>
      <c r="J55" s="14">
        <v>1</v>
      </c>
      <c r="K55" s="14"/>
      <c r="L55" s="14"/>
      <c r="M55" s="15">
        <v>129747.45</v>
      </c>
      <c r="N55" s="15">
        <v>129747.45</v>
      </c>
      <c r="O55" s="13" t="s">
        <v>263</v>
      </c>
    </row>
    <row r="56" spans="1:15" ht="67.5">
      <c r="A56" s="14">
        <v>52</v>
      </c>
      <c r="B56" s="12" t="s">
        <v>257</v>
      </c>
      <c r="C56" s="13" t="s">
        <v>294</v>
      </c>
      <c r="D56" s="22" t="s">
        <v>229</v>
      </c>
      <c r="E56" s="14">
        <v>1</v>
      </c>
      <c r="F56" s="14">
        <v>10</v>
      </c>
      <c r="G56" s="14">
        <v>2007</v>
      </c>
      <c r="H56" s="14">
        <v>480</v>
      </c>
      <c r="I56" s="14">
        <v>17</v>
      </c>
      <c r="J56" s="14">
        <v>1</v>
      </c>
      <c r="K56" s="14"/>
      <c r="L56" s="14"/>
      <c r="M56" s="15">
        <v>330073.9</v>
      </c>
      <c r="N56" s="15">
        <v>330073.9</v>
      </c>
      <c r="O56" s="13" t="s">
        <v>264</v>
      </c>
    </row>
    <row r="57" spans="1:15" ht="33.75">
      <c r="A57" s="11">
        <v>53</v>
      </c>
      <c r="B57" s="12" t="s">
        <v>192</v>
      </c>
      <c r="C57" s="13" t="s">
        <v>265</v>
      </c>
      <c r="D57" s="22" t="s">
        <v>230</v>
      </c>
      <c r="E57" s="14">
        <v>1</v>
      </c>
      <c r="F57" s="14">
        <v>10</v>
      </c>
      <c r="G57" s="14">
        <v>2007</v>
      </c>
      <c r="H57" s="14">
        <v>240</v>
      </c>
      <c r="I57" s="14">
        <v>17</v>
      </c>
      <c r="J57" s="14">
        <v>1</v>
      </c>
      <c r="K57" s="14"/>
      <c r="L57" s="14"/>
      <c r="M57" s="15">
        <v>82546.98</v>
      </c>
      <c r="N57" s="15">
        <v>82546.98</v>
      </c>
      <c r="O57" s="13" t="s">
        <v>263</v>
      </c>
    </row>
    <row r="58" spans="1:15" ht="67.5">
      <c r="A58" s="14">
        <v>54</v>
      </c>
      <c r="B58" s="12" t="s">
        <v>16</v>
      </c>
      <c r="C58" s="13" t="s">
        <v>306</v>
      </c>
      <c r="D58" s="22" t="s">
        <v>231</v>
      </c>
      <c r="E58" s="14">
        <v>1</v>
      </c>
      <c r="F58" s="14">
        <v>10</v>
      </c>
      <c r="G58" s="14">
        <v>2007</v>
      </c>
      <c r="H58" s="14">
        <v>360</v>
      </c>
      <c r="I58" s="14">
        <v>17</v>
      </c>
      <c r="J58" s="14">
        <v>1</v>
      </c>
      <c r="K58" s="14"/>
      <c r="L58" s="14"/>
      <c r="M58" s="15">
        <v>1756.77</v>
      </c>
      <c r="N58" s="15">
        <v>1756.77</v>
      </c>
      <c r="O58" s="13" t="s">
        <v>263</v>
      </c>
    </row>
    <row r="59" spans="1:15" ht="22.5">
      <c r="A59" s="11">
        <v>55</v>
      </c>
      <c r="B59" s="12" t="s">
        <v>22</v>
      </c>
      <c r="C59" s="13" t="s">
        <v>232</v>
      </c>
      <c r="D59" s="22" t="s">
        <v>233</v>
      </c>
      <c r="E59" s="14">
        <v>1</v>
      </c>
      <c r="F59" s="14">
        <v>10</v>
      </c>
      <c r="G59" s="14">
        <v>2007</v>
      </c>
      <c r="H59" s="14">
        <v>480</v>
      </c>
      <c r="I59" s="14">
        <v>17</v>
      </c>
      <c r="J59" s="14">
        <v>1</v>
      </c>
      <c r="K59" s="14"/>
      <c r="L59" s="14"/>
      <c r="M59" s="15">
        <v>7609.85</v>
      </c>
      <c r="N59" s="15">
        <v>7609.85</v>
      </c>
      <c r="O59" s="13" t="s">
        <v>266</v>
      </c>
    </row>
    <row r="60" spans="1:15" ht="33.75">
      <c r="A60" s="14">
        <v>56</v>
      </c>
      <c r="B60" s="12" t="s">
        <v>22</v>
      </c>
      <c r="C60" s="13" t="s">
        <v>234</v>
      </c>
      <c r="D60" s="22" t="s">
        <v>235</v>
      </c>
      <c r="E60" s="14">
        <v>1</v>
      </c>
      <c r="F60" s="14">
        <v>10</v>
      </c>
      <c r="G60" s="14">
        <v>2007</v>
      </c>
      <c r="H60" s="14">
        <v>480</v>
      </c>
      <c r="I60" s="14">
        <v>17</v>
      </c>
      <c r="J60" s="14">
        <v>1</v>
      </c>
      <c r="K60" s="14"/>
      <c r="L60" s="14"/>
      <c r="M60" s="15">
        <v>4539.73</v>
      </c>
      <c r="N60" s="15">
        <v>4539.73</v>
      </c>
      <c r="O60" s="13" t="s">
        <v>267</v>
      </c>
    </row>
    <row r="61" spans="1:15" ht="33.75">
      <c r="A61" s="11">
        <v>57</v>
      </c>
      <c r="B61" s="12" t="s">
        <v>22</v>
      </c>
      <c r="C61" s="13" t="s">
        <v>236</v>
      </c>
      <c r="D61" s="22" t="s">
        <v>237</v>
      </c>
      <c r="E61" s="14">
        <v>1</v>
      </c>
      <c r="F61" s="14">
        <v>10</v>
      </c>
      <c r="G61" s="14">
        <v>2007</v>
      </c>
      <c r="H61" s="14">
        <v>480</v>
      </c>
      <c r="I61" s="14">
        <v>17</v>
      </c>
      <c r="J61" s="14">
        <v>1</v>
      </c>
      <c r="K61" s="14"/>
      <c r="L61" s="14"/>
      <c r="M61" s="15">
        <v>38602.44</v>
      </c>
      <c r="N61" s="15">
        <v>38602.44</v>
      </c>
      <c r="O61" s="13" t="s">
        <v>268</v>
      </c>
    </row>
    <row r="62" spans="1:15" ht="45">
      <c r="A62" s="14">
        <v>58</v>
      </c>
      <c r="B62" s="12" t="s">
        <v>16</v>
      </c>
      <c r="C62" s="13" t="s">
        <v>307</v>
      </c>
      <c r="D62" s="22" t="s">
        <v>238</v>
      </c>
      <c r="E62" s="14">
        <v>1</v>
      </c>
      <c r="F62" s="14">
        <v>10</v>
      </c>
      <c r="G62" s="14">
        <v>2007</v>
      </c>
      <c r="H62" s="14">
        <v>360</v>
      </c>
      <c r="I62" s="14">
        <v>17</v>
      </c>
      <c r="J62" s="14">
        <v>1</v>
      </c>
      <c r="K62" s="14"/>
      <c r="L62" s="14"/>
      <c r="M62" s="15">
        <v>354791.12</v>
      </c>
      <c r="N62" s="15">
        <v>354791.12</v>
      </c>
      <c r="O62" s="13" t="s">
        <v>219</v>
      </c>
    </row>
    <row r="63" spans="1:15" ht="45">
      <c r="A63" s="11">
        <v>59</v>
      </c>
      <c r="B63" s="12" t="s">
        <v>16</v>
      </c>
      <c r="C63" s="13" t="s">
        <v>308</v>
      </c>
      <c r="D63" s="22" t="s">
        <v>239</v>
      </c>
      <c r="E63" s="14">
        <v>1</v>
      </c>
      <c r="F63" s="14">
        <v>10</v>
      </c>
      <c r="G63" s="14">
        <v>2007</v>
      </c>
      <c r="H63" s="14">
        <v>360</v>
      </c>
      <c r="I63" s="14">
        <v>17</v>
      </c>
      <c r="J63" s="14">
        <v>1</v>
      </c>
      <c r="K63" s="14"/>
      <c r="L63" s="14"/>
      <c r="M63" s="15">
        <v>108607.11</v>
      </c>
      <c r="N63" s="15">
        <v>108607.11</v>
      </c>
      <c r="O63" s="13" t="s">
        <v>219</v>
      </c>
    </row>
    <row r="64" spans="1:15" ht="45">
      <c r="A64" s="14">
        <v>60</v>
      </c>
      <c r="B64" s="12" t="s">
        <v>16</v>
      </c>
      <c r="C64" s="13" t="s">
        <v>309</v>
      </c>
      <c r="D64" s="22" t="s">
        <v>240</v>
      </c>
      <c r="E64" s="14">
        <v>1</v>
      </c>
      <c r="F64" s="14">
        <v>10</v>
      </c>
      <c r="G64" s="14">
        <v>2007</v>
      </c>
      <c r="H64" s="14">
        <v>360</v>
      </c>
      <c r="I64" s="14">
        <v>17</v>
      </c>
      <c r="J64" s="14">
        <v>1</v>
      </c>
      <c r="K64" s="14"/>
      <c r="L64" s="14"/>
      <c r="M64" s="15">
        <v>101808.08</v>
      </c>
      <c r="N64" s="15">
        <v>101808.08</v>
      </c>
      <c r="O64" s="13" t="s">
        <v>219</v>
      </c>
    </row>
    <row r="65" spans="1:15" ht="45">
      <c r="A65" s="11">
        <v>61</v>
      </c>
      <c r="B65" s="12" t="s">
        <v>16</v>
      </c>
      <c r="C65" s="13" t="s">
        <v>310</v>
      </c>
      <c r="D65" s="22" t="s">
        <v>241</v>
      </c>
      <c r="E65" s="14">
        <v>1</v>
      </c>
      <c r="F65" s="14">
        <v>10</v>
      </c>
      <c r="G65" s="14">
        <v>2007</v>
      </c>
      <c r="H65" s="14">
        <v>360</v>
      </c>
      <c r="I65" s="14">
        <v>17</v>
      </c>
      <c r="J65" s="14">
        <v>1</v>
      </c>
      <c r="K65" s="14"/>
      <c r="L65" s="14"/>
      <c r="M65" s="15">
        <v>294351.55</v>
      </c>
      <c r="N65" s="15">
        <v>294351.55</v>
      </c>
      <c r="O65" s="13" t="s">
        <v>219</v>
      </c>
    </row>
    <row r="66" spans="1:15" ht="45">
      <c r="A66" s="14">
        <v>62</v>
      </c>
      <c r="B66" s="12" t="s">
        <v>16</v>
      </c>
      <c r="C66" s="13" t="s">
        <v>311</v>
      </c>
      <c r="D66" s="22" t="s">
        <v>242</v>
      </c>
      <c r="E66" s="14">
        <v>1</v>
      </c>
      <c r="F66" s="14">
        <v>10</v>
      </c>
      <c r="G66" s="14">
        <v>2007</v>
      </c>
      <c r="H66" s="14">
        <v>360</v>
      </c>
      <c r="I66" s="14">
        <v>17</v>
      </c>
      <c r="J66" s="14">
        <v>1</v>
      </c>
      <c r="K66" s="14"/>
      <c r="L66" s="14"/>
      <c r="M66" s="15">
        <v>35827.93</v>
      </c>
      <c r="N66" s="15">
        <v>35827.93</v>
      </c>
      <c r="O66" s="13" t="s">
        <v>269</v>
      </c>
    </row>
    <row r="67" spans="1:15" ht="45">
      <c r="A67" s="11">
        <v>63</v>
      </c>
      <c r="B67" s="12" t="s">
        <v>16</v>
      </c>
      <c r="C67" s="13" t="s">
        <v>312</v>
      </c>
      <c r="D67" s="22" t="s">
        <v>243</v>
      </c>
      <c r="E67" s="14">
        <v>1</v>
      </c>
      <c r="F67" s="14">
        <v>10</v>
      </c>
      <c r="G67" s="14">
        <v>2007</v>
      </c>
      <c r="H67" s="14">
        <v>360</v>
      </c>
      <c r="I67" s="14">
        <v>17</v>
      </c>
      <c r="J67" s="14">
        <v>1</v>
      </c>
      <c r="K67" s="14"/>
      <c r="L67" s="14"/>
      <c r="M67" s="15">
        <v>496320.74</v>
      </c>
      <c r="N67" s="15">
        <v>496320.74</v>
      </c>
      <c r="O67" s="13" t="s">
        <v>270</v>
      </c>
    </row>
    <row r="68" spans="1:15" ht="33.75">
      <c r="A68" s="14">
        <v>64</v>
      </c>
      <c r="B68" s="17" t="s">
        <v>16</v>
      </c>
      <c r="C68" s="10" t="s">
        <v>244</v>
      </c>
      <c r="D68" s="24" t="s">
        <v>245</v>
      </c>
      <c r="E68" s="18">
        <v>1</v>
      </c>
      <c r="F68" s="18">
        <v>10</v>
      </c>
      <c r="G68" s="18">
        <v>2007</v>
      </c>
      <c r="H68" s="18">
        <v>360</v>
      </c>
      <c r="I68" s="18">
        <v>17</v>
      </c>
      <c r="J68" s="18">
        <v>1</v>
      </c>
      <c r="K68" s="18"/>
      <c r="L68" s="18"/>
      <c r="M68" s="19">
        <v>59409.16</v>
      </c>
      <c r="N68" s="19">
        <v>59409.16</v>
      </c>
      <c r="O68" s="10" t="s">
        <v>264</v>
      </c>
    </row>
    <row r="69" spans="1:15" ht="45">
      <c r="A69" s="11">
        <v>65</v>
      </c>
      <c r="B69" s="12" t="s">
        <v>16</v>
      </c>
      <c r="C69" s="13" t="s">
        <v>246</v>
      </c>
      <c r="D69" s="22" t="s">
        <v>247</v>
      </c>
      <c r="E69" s="14">
        <v>1</v>
      </c>
      <c r="F69" s="14">
        <v>10</v>
      </c>
      <c r="G69" s="14">
        <v>2007</v>
      </c>
      <c r="H69" s="14">
        <v>360</v>
      </c>
      <c r="I69" s="14">
        <v>17</v>
      </c>
      <c r="J69" s="14">
        <v>1</v>
      </c>
      <c r="K69" s="14"/>
      <c r="L69" s="14"/>
      <c r="M69" s="15">
        <v>16587.94</v>
      </c>
      <c r="N69" s="15">
        <v>16587.94</v>
      </c>
      <c r="O69" s="13" t="s">
        <v>264</v>
      </c>
    </row>
    <row r="70" spans="1:15" ht="45">
      <c r="A70" s="14">
        <v>66</v>
      </c>
      <c r="B70" s="12" t="s">
        <v>16</v>
      </c>
      <c r="C70" s="13" t="s">
        <v>248</v>
      </c>
      <c r="D70" s="22" t="s">
        <v>249</v>
      </c>
      <c r="E70" s="14">
        <v>1</v>
      </c>
      <c r="F70" s="14">
        <v>10</v>
      </c>
      <c r="G70" s="14">
        <v>2007</v>
      </c>
      <c r="H70" s="14">
        <v>360</v>
      </c>
      <c r="I70" s="14">
        <v>17</v>
      </c>
      <c r="J70" s="14">
        <v>1</v>
      </c>
      <c r="K70" s="14"/>
      <c r="L70" s="14"/>
      <c r="M70" s="15">
        <v>23209.61</v>
      </c>
      <c r="N70" s="15">
        <v>23209.61</v>
      </c>
      <c r="O70" s="13" t="s">
        <v>219</v>
      </c>
    </row>
    <row r="71" spans="1:15" ht="56.25">
      <c r="A71" s="11">
        <v>67</v>
      </c>
      <c r="B71" s="12" t="s">
        <v>16</v>
      </c>
      <c r="C71" s="13" t="s">
        <v>271</v>
      </c>
      <c r="D71" s="22" t="s">
        <v>250</v>
      </c>
      <c r="E71" s="14">
        <v>1</v>
      </c>
      <c r="F71" s="14">
        <v>10</v>
      </c>
      <c r="G71" s="14">
        <v>2007</v>
      </c>
      <c r="H71" s="14">
        <v>360</v>
      </c>
      <c r="I71" s="14">
        <v>17</v>
      </c>
      <c r="J71" s="14">
        <v>1</v>
      </c>
      <c r="K71" s="14"/>
      <c r="L71" s="14"/>
      <c r="M71" s="15">
        <v>14539.79</v>
      </c>
      <c r="N71" s="15">
        <v>14539.79</v>
      </c>
      <c r="O71" s="13" t="s">
        <v>269</v>
      </c>
    </row>
    <row r="72" spans="1:15" ht="56.25">
      <c r="A72" s="14">
        <v>68</v>
      </c>
      <c r="B72" s="12" t="s">
        <v>16</v>
      </c>
      <c r="C72" s="13" t="s">
        <v>272</v>
      </c>
      <c r="D72" s="22" t="s">
        <v>251</v>
      </c>
      <c r="E72" s="14">
        <v>1</v>
      </c>
      <c r="F72" s="14">
        <v>1</v>
      </c>
      <c r="G72" s="14">
        <v>2007</v>
      </c>
      <c r="H72" s="14">
        <v>360</v>
      </c>
      <c r="I72" s="14">
        <v>17</v>
      </c>
      <c r="J72" s="14">
        <v>1</v>
      </c>
      <c r="K72" s="14"/>
      <c r="L72" s="14"/>
      <c r="M72" s="15">
        <v>16093.85</v>
      </c>
      <c r="N72" s="15">
        <v>16093.85</v>
      </c>
      <c r="O72" s="13" t="s">
        <v>269</v>
      </c>
    </row>
    <row r="73" spans="1:15" ht="12.75">
      <c r="A73" s="1" t="s">
        <v>21</v>
      </c>
      <c r="B73" s="3"/>
      <c r="C73" s="28" t="s">
        <v>21</v>
      </c>
      <c r="D73" s="29"/>
      <c r="E73" s="29"/>
      <c r="F73" s="29"/>
      <c r="G73" s="29"/>
      <c r="H73" s="29"/>
      <c r="I73" s="29"/>
      <c r="J73" s="29"/>
      <c r="K73" s="29"/>
      <c r="L73" s="30"/>
      <c r="M73" s="9">
        <f>SUM(M5:M72)</f>
        <v>14876372.929999998</v>
      </c>
      <c r="N73" s="9">
        <f>SUM(N5:N72)</f>
        <v>14876372.929999998</v>
      </c>
      <c r="O73" s="7"/>
    </row>
    <row r="91" ht="12.75">
      <c r="M91" s="20"/>
    </row>
  </sheetData>
  <mergeCells count="13">
    <mergeCell ref="A3:A4"/>
    <mergeCell ref="B3:B4"/>
    <mergeCell ref="C3:C4"/>
    <mergeCell ref="D3:D4"/>
    <mergeCell ref="O3:O4"/>
    <mergeCell ref="C73:L73"/>
    <mergeCell ref="A1:O1"/>
    <mergeCell ref="M3:M4"/>
    <mergeCell ref="N3:N4"/>
    <mergeCell ref="E3:G3"/>
    <mergeCell ref="H3:H4"/>
    <mergeCell ref="I3:I4"/>
    <mergeCell ref="J3:L3"/>
  </mergeCells>
  <printOptions/>
  <pageMargins left="0.1968503937007874" right="0.2362204724409449" top="0.6692913385826772" bottom="0.35433070866141736" header="0.2755905511811024" footer="0.15748031496062992"/>
  <pageSetup horizontalDpi="600" verticalDpi="600" orientation="landscape" paperSize="9" r:id="rId1"/>
  <headerFooter alignWithMargins="0">
    <oddHeader xml:space="preserve">&amp;LCONSILIUL JUDEŢEAN MUREŞ&amp;RANEXA NR. 1/b la Contractul de concesiune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tabSelected="1" workbookViewId="0" topLeftCell="A1">
      <pane xSplit="2" ySplit="4" topLeftCell="C1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41" sqref="G141:H141"/>
    </sheetView>
  </sheetViews>
  <sheetFormatPr defaultColWidth="9.140625" defaultRowHeight="12.75"/>
  <cols>
    <col min="1" max="1" width="4.8515625" style="0" customWidth="1"/>
    <col min="2" max="2" width="9.28125" style="6" customWidth="1"/>
    <col min="3" max="3" width="27.00390625" style="8" customWidth="1"/>
    <col min="4" max="4" width="6.7109375" style="0" customWidth="1"/>
    <col min="5" max="5" width="4.421875" style="0" customWidth="1"/>
    <col min="6" max="6" width="4.57421875" style="0" customWidth="1"/>
    <col min="7" max="7" width="5.8515625" style="0" bestFit="1" customWidth="1"/>
    <col min="8" max="8" width="6.421875" style="0" customWidth="1"/>
    <col min="9" max="9" width="5.7109375" style="0" customWidth="1"/>
    <col min="10" max="10" width="4.28125" style="0" customWidth="1"/>
    <col min="11" max="11" width="4.00390625" style="0" customWidth="1"/>
    <col min="12" max="12" width="3.7109375" style="0" customWidth="1"/>
    <col min="13" max="14" width="12.421875" style="0" customWidth="1"/>
    <col min="15" max="15" width="22.57421875" style="8" customWidth="1"/>
  </cols>
  <sheetData>
    <row r="1" spans="1:15" ht="35.25" customHeight="1">
      <c r="A1" s="31" t="s">
        <v>301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ht="10.5" customHeight="1"/>
    <row r="3" spans="1:15" ht="12.75" customHeight="1">
      <c r="A3" s="38" t="s">
        <v>12</v>
      </c>
      <c r="B3" s="39" t="s">
        <v>0</v>
      </c>
      <c r="C3" s="27" t="s">
        <v>1</v>
      </c>
      <c r="D3" s="25" t="s">
        <v>2</v>
      </c>
      <c r="E3" s="33" t="s">
        <v>65</v>
      </c>
      <c r="F3" s="34"/>
      <c r="G3" s="35"/>
      <c r="H3" s="36" t="s">
        <v>3</v>
      </c>
      <c r="I3" s="36" t="s">
        <v>4</v>
      </c>
      <c r="J3" s="37" t="s">
        <v>5</v>
      </c>
      <c r="K3" s="37"/>
      <c r="L3" s="37"/>
      <c r="M3" s="32" t="s">
        <v>6</v>
      </c>
      <c r="N3" s="32" t="s">
        <v>7</v>
      </c>
      <c r="O3" s="27" t="s">
        <v>8</v>
      </c>
    </row>
    <row r="4" spans="1:15" ht="33" customHeight="1">
      <c r="A4" s="38"/>
      <c r="B4" s="39"/>
      <c r="C4" s="27"/>
      <c r="D4" s="26"/>
      <c r="E4" s="2" t="s">
        <v>9</v>
      </c>
      <c r="F4" s="2" t="s">
        <v>10</v>
      </c>
      <c r="G4" s="2" t="s">
        <v>11</v>
      </c>
      <c r="H4" s="36"/>
      <c r="I4" s="36"/>
      <c r="J4" s="4" t="s">
        <v>13</v>
      </c>
      <c r="K4" s="4" t="s">
        <v>14</v>
      </c>
      <c r="L4" s="5" t="s">
        <v>15</v>
      </c>
      <c r="M4" s="32"/>
      <c r="N4" s="32"/>
      <c r="O4" s="27"/>
    </row>
    <row r="5" spans="1:15" ht="22.5">
      <c r="A5" s="11">
        <v>1</v>
      </c>
      <c r="B5" s="12" t="s">
        <v>16</v>
      </c>
      <c r="C5" s="13" t="s">
        <v>17</v>
      </c>
      <c r="D5" s="14">
        <v>295</v>
      </c>
      <c r="E5" s="14">
        <v>1</v>
      </c>
      <c r="F5" s="14">
        <v>1</v>
      </c>
      <c r="G5" s="14">
        <v>1977</v>
      </c>
      <c r="H5" s="14">
        <v>360</v>
      </c>
      <c r="I5" s="14">
        <v>372</v>
      </c>
      <c r="J5" s="14">
        <v>1</v>
      </c>
      <c r="K5" s="14"/>
      <c r="L5" s="14"/>
      <c r="M5" s="15">
        <v>69788.76</v>
      </c>
      <c r="N5" s="15">
        <f aca="true" t="shared" si="0" ref="N5:N46">M5</f>
        <v>69788.76</v>
      </c>
      <c r="O5" s="13" t="s">
        <v>67</v>
      </c>
    </row>
    <row r="6" spans="1:15" ht="22.5">
      <c r="A6" s="14">
        <v>2</v>
      </c>
      <c r="B6" s="12" t="s">
        <v>18</v>
      </c>
      <c r="C6" s="13" t="s">
        <v>128</v>
      </c>
      <c r="D6" s="14">
        <v>296</v>
      </c>
      <c r="E6" s="14">
        <v>1</v>
      </c>
      <c r="F6" s="14">
        <v>1</v>
      </c>
      <c r="G6" s="14">
        <v>1981</v>
      </c>
      <c r="H6" s="14">
        <v>480</v>
      </c>
      <c r="I6" s="14">
        <v>324</v>
      </c>
      <c r="J6" s="14">
        <v>1</v>
      </c>
      <c r="K6" s="14"/>
      <c r="L6" s="14"/>
      <c r="M6" s="15">
        <v>2201.23</v>
      </c>
      <c r="N6" s="15">
        <f t="shared" si="0"/>
        <v>2201.23</v>
      </c>
      <c r="O6" s="13" t="s">
        <v>68</v>
      </c>
    </row>
    <row r="7" spans="1:15" ht="22.5">
      <c r="A7" s="11">
        <v>3</v>
      </c>
      <c r="B7" s="12" t="s">
        <v>19</v>
      </c>
      <c r="C7" s="13" t="s">
        <v>20</v>
      </c>
      <c r="D7" s="16">
        <v>297</v>
      </c>
      <c r="E7" s="14">
        <v>1</v>
      </c>
      <c r="F7" s="14">
        <v>1</v>
      </c>
      <c r="G7" s="14">
        <v>1981</v>
      </c>
      <c r="H7" s="14">
        <v>480</v>
      </c>
      <c r="I7" s="14">
        <v>324</v>
      </c>
      <c r="J7" s="14">
        <v>1</v>
      </c>
      <c r="K7" s="14"/>
      <c r="L7" s="14"/>
      <c r="M7" s="15">
        <v>483.59</v>
      </c>
      <c r="N7" s="15">
        <f t="shared" si="0"/>
        <v>483.59</v>
      </c>
      <c r="O7" s="13" t="s">
        <v>69</v>
      </c>
    </row>
    <row r="8" spans="1:15" ht="22.5">
      <c r="A8" s="14">
        <v>4</v>
      </c>
      <c r="B8" s="12" t="s">
        <v>22</v>
      </c>
      <c r="C8" s="13" t="s">
        <v>108</v>
      </c>
      <c r="D8" s="14">
        <v>298</v>
      </c>
      <c r="E8" s="14">
        <v>1</v>
      </c>
      <c r="F8" s="14">
        <v>1</v>
      </c>
      <c r="G8" s="14">
        <v>2000</v>
      </c>
      <c r="H8" s="14">
        <v>480</v>
      </c>
      <c r="I8" s="14">
        <v>96</v>
      </c>
      <c r="J8" s="14">
        <v>1</v>
      </c>
      <c r="K8" s="14"/>
      <c r="L8" s="14"/>
      <c r="M8" s="15">
        <v>6489.36</v>
      </c>
      <c r="N8" s="15">
        <f t="shared" si="0"/>
        <v>6489.36</v>
      </c>
      <c r="O8" s="13" t="s">
        <v>70</v>
      </c>
    </row>
    <row r="9" spans="1:15" ht="22.5">
      <c r="A9" s="11">
        <v>5</v>
      </c>
      <c r="B9" s="12" t="s">
        <v>276</v>
      </c>
      <c r="C9" s="13" t="s">
        <v>109</v>
      </c>
      <c r="D9" s="14">
        <v>299</v>
      </c>
      <c r="E9" s="14">
        <v>1</v>
      </c>
      <c r="F9" s="14">
        <v>1</v>
      </c>
      <c r="G9" s="14">
        <v>2000</v>
      </c>
      <c r="H9" s="14">
        <v>144</v>
      </c>
      <c r="I9" s="14">
        <v>96</v>
      </c>
      <c r="J9" s="14">
        <v>1</v>
      </c>
      <c r="K9" s="14"/>
      <c r="L9" s="14"/>
      <c r="M9" s="15">
        <v>6276.49</v>
      </c>
      <c r="N9" s="15">
        <f t="shared" si="0"/>
        <v>6276.49</v>
      </c>
      <c r="O9" s="13" t="s">
        <v>70</v>
      </c>
    </row>
    <row r="10" spans="1:15" ht="22.5">
      <c r="A10" s="14">
        <v>6</v>
      </c>
      <c r="B10" s="12" t="s">
        <v>149</v>
      </c>
      <c r="C10" s="13" t="s">
        <v>23</v>
      </c>
      <c r="D10" s="14">
        <v>300</v>
      </c>
      <c r="E10" s="14">
        <v>1</v>
      </c>
      <c r="F10" s="14">
        <v>1</v>
      </c>
      <c r="G10" s="14">
        <v>1981</v>
      </c>
      <c r="H10" s="14">
        <v>240</v>
      </c>
      <c r="I10" s="14">
        <v>324</v>
      </c>
      <c r="J10" s="14">
        <v>1</v>
      </c>
      <c r="K10" s="14"/>
      <c r="L10" s="14"/>
      <c r="M10" s="15">
        <v>238.44</v>
      </c>
      <c r="N10" s="15">
        <f t="shared" si="0"/>
        <v>238.44</v>
      </c>
      <c r="O10" s="13" t="s">
        <v>70</v>
      </c>
    </row>
    <row r="11" spans="1:15" ht="22.5">
      <c r="A11" s="11">
        <v>7</v>
      </c>
      <c r="B11" s="12" t="s">
        <v>24</v>
      </c>
      <c r="C11" s="13" t="s">
        <v>110</v>
      </c>
      <c r="D11" s="14">
        <v>302</v>
      </c>
      <c r="E11" s="14">
        <v>1</v>
      </c>
      <c r="F11" s="14">
        <v>1</v>
      </c>
      <c r="G11" s="14">
        <v>1981</v>
      </c>
      <c r="H11" s="14">
        <v>600</v>
      </c>
      <c r="I11" s="14">
        <v>324</v>
      </c>
      <c r="J11" s="14">
        <v>1</v>
      </c>
      <c r="K11" s="14"/>
      <c r="L11" s="14"/>
      <c r="M11" s="15">
        <v>4540.62</v>
      </c>
      <c r="N11" s="15">
        <f t="shared" si="0"/>
        <v>4540.62</v>
      </c>
      <c r="O11" s="13" t="s">
        <v>71</v>
      </c>
    </row>
    <row r="12" spans="1:15" ht="22.5">
      <c r="A12" s="14">
        <v>8</v>
      </c>
      <c r="B12" s="12" t="s">
        <v>22</v>
      </c>
      <c r="C12" s="13" t="s">
        <v>25</v>
      </c>
      <c r="D12" s="14">
        <v>303</v>
      </c>
      <c r="E12" s="14">
        <v>1</v>
      </c>
      <c r="F12" s="14">
        <v>1</v>
      </c>
      <c r="G12" s="14">
        <v>2000</v>
      </c>
      <c r="H12" s="14">
        <v>480</v>
      </c>
      <c r="I12" s="14">
        <v>96</v>
      </c>
      <c r="J12" s="14">
        <v>1</v>
      </c>
      <c r="K12" s="14"/>
      <c r="L12" s="14"/>
      <c r="M12" s="15">
        <v>4603.76</v>
      </c>
      <c r="N12" s="15">
        <f t="shared" si="0"/>
        <v>4603.76</v>
      </c>
      <c r="O12" s="13" t="s">
        <v>72</v>
      </c>
    </row>
    <row r="13" spans="1:15" ht="22.5">
      <c r="A13" s="11">
        <v>9</v>
      </c>
      <c r="B13" s="12" t="s">
        <v>57</v>
      </c>
      <c r="C13" s="13" t="s">
        <v>129</v>
      </c>
      <c r="D13" s="14">
        <v>304</v>
      </c>
      <c r="E13" s="14">
        <v>1</v>
      </c>
      <c r="F13" s="14">
        <v>1</v>
      </c>
      <c r="G13" s="14">
        <v>2000</v>
      </c>
      <c r="H13" s="14">
        <v>84</v>
      </c>
      <c r="I13" s="14">
        <v>96</v>
      </c>
      <c r="J13" s="14">
        <v>1</v>
      </c>
      <c r="K13" s="14"/>
      <c r="L13" s="14"/>
      <c r="M13" s="15">
        <v>33234.91</v>
      </c>
      <c r="N13" s="15">
        <f t="shared" si="0"/>
        <v>33234.91</v>
      </c>
      <c r="O13" s="13" t="s">
        <v>73</v>
      </c>
    </row>
    <row r="14" spans="1:15" ht="12.75">
      <c r="A14" s="14">
        <v>10</v>
      </c>
      <c r="B14" s="12" t="s">
        <v>22</v>
      </c>
      <c r="C14" s="13" t="s">
        <v>130</v>
      </c>
      <c r="D14" s="14">
        <v>308</v>
      </c>
      <c r="E14" s="14">
        <v>1</v>
      </c>
      <c r="F14" s="14">
        <v>1</v>
      </c>
      <c r="G14" s="14">
        <v>2000</v>
      </c>
      <c r="H14" s="14">
        <v>480</v>
      </c>
      <c r="I14" s="14">
        <v>96</v>
      </c>
      <c r="J14" s="14">
        <v>1</v>
      </c>
      <c r="K14" s="14"/>
      <c r="L14" s="14"/>
      <c r="M14" s="15">
        <v>1685.7</v>
      </c>
      <c r="N14" s="15">
        <f t="shared" si="0"/>
        <v>1685.7</v>
      </c>
      <c r="O14" s="13" t="s">
        <v>70</v>
      </c>
    </row>
    <row r="15" spans="1:15" ht="22.5">
      <c r="A15" s="11">
        <v>11</v>
      </c>
      <c r="B15" s="12" t="s">
        <v>131</v>
      </c>
      <c r="C15" s="13" t="s">
        <v>26</v>
      </c>
      <c r="D15" s="14">
        <v>309</v>
      </c>
      <c r="E15" s="14">
        <v>1</v>
      </c>
      <c r="F15" s="14">
        <v>1</v>
      </c>
      <c r="G15" s="14">
        <v>2000</v>
      </c>
      <c r="H15" s="14">
        <v>120</v>
      </c>
      <c r="I15" s="14">
        <v>96</v>
      </c>
      <c r="J15" s="14">
        <v>1</v>
      </c>
      <c r="K15" s="14"/>
      <c r="L15" s="14"/>
      <c r="M15" s="15">
        <v>10386.87</v>
      </c>
      <c r="N15" s="15">
        <f t="shared" si="0"/>
        <v>10386.87</v>
      </c>
      <c r="O15" s="13" t="s">
        <v>70</v>
      </c>
    </row>
    <row r="16" spans="1:15" ht="22.5">
      <c r="A16" s="14">
        <v>12</v>
      </c>
      <c r="B16" s="12" t="s">
        <v>132</v>
      </c>
      <c r="C16" s="13" t="s">
        <v>27</v>
      </c>
      <c r="D16" s="14">
        <v>310</v>
      </c>
      <c r="E16" s="14">
        <v>1</v>
      </c>
      <c r="F16" s="14">
        <v>1</v>
      </c>
      <c r="G16" s="14">
        <v>2000</v>
      </c>
      <c r="H16" s="14">
        <v>72</v>
      </c>
      <c r="I16" s="14">
        <v>96</v>
      </c>
      <c r="J16" s="14">
        <v>1</v>
      </c>
      <c r="K16" s="14"/>
      <c r="L16" s="14"/>
      <c r="M16" s="15">
        <v>7613.69</v>
      </c>
      <c r="N16" s="15">
        <f t="shared" si="0"/>
        <v>7613.69</v>
      </c>
      <c r="O16" s="13" t="s">
        <v>70</v>
      </c>
    </row>
    <row r="17" spans="1:15" ht="22.5">
      <c r="A17" s="11">
        <v>13</v>
      </c>
      <c r="B17" s="12" t="s">
        <v>18</v>
      </c>
      <c r="C17" s="13" t="s">
        <v>133</v>
      </c>
      <c r="D17" s="14">
        <v>315</v>
      </c>
      <c r="E17" s="14">
        <v>1</v>
      </c>
      <c r="F17" s="14">
        <v>1</v>
      </c>
      <c r="G17" s="14">
        <v>1981</v>
      </c>
      <c r="H17" s="14">
        <v>480</v>
      </c>
      <c r="I17" s="14">
        <v>324</v>
      </c>
      <c r="J17" s="14">
        <v>1</v>
      </c>
      <c r="K17" s="14"/>
      <c r="L17" s="14"/>
      <c r="M17" s="15">
        <v>1780.18</v>
      </c>
      <c r="N17" s="15">
        <f t="shared" si="0"/>
        <v>1780.18</v>
      </c>
      <c r="O17" s="13" t="s">
        <v>74</v>
      </c>
    </row>
    <row r="18" spans="1:15" ht="22.5">
      <c r="A18" s="14">
        <v>14</v>
      </c>
      <c r="B18" s="12" t="s">
        <v>149</v>
      </c>
      <c r="C18" s="13" t="s">
        <v>29</v>
      </c>
      <c r="D18" s="14">
        <v>316</v>
      </c>
      <c r="E18" s="14">
        <v>1</v>
      </c>
      <c r="F18" s="14">
        <v>1</v>
      </c>
      <c r="G18" s="14">
        <v>1981</v>
      </c>
      <c r="H18" s="14">
        <v>240</v>
      </c>
      <c r="I18" s="14">
        <v>324</v>
      </c>
      <c r="J18" s="14">
        <v>1</v>
      </c>
      <c r="K18" s="14"/>
      <c r="L18" s="14"/>
      <c r="M18" s="15">
        <v>333.52</v>
      </c>
      <c r="N18" s="15">
        <f t="shared" si="0"/>
        <v>333.52</v>
      </c>
      <c r="O18" s="13" t="s">
        <v>75</v>
      </c>
    </row>
    <row r="19" spans="1:15" ht="22.5">
      <c r="A19" s="11">
        <v>15</v>
      </c>
      <c r="B19" s="12" t="s">
        <v>277</v>
      </c>
      <c r="C19" s="13" t="s">
        <v>30</v>
      </c>
      <c r="D19" s="14">
        <v>317</v>
      </c>
      <c r="E19" s="14">
        <v>1</v>
      </c>
      <c r="F19" s="14">
        <v>1</v>
      </c>
      <c r="G19" s="14">
        <v>2000</v>
      </c>
      <c r="H19" s="14">
        <v>144</v>
      </c>
      <c r="I19" s="14">
        <v>96</v>
      </c>
      <c r="J19" s="14">
        <v>1</v>
      </c>
      <c r="K19" s="14"/>
      <c r="L19" s="14"/>
      <c r="M19" s="15">
        <v>5341.92</v>
      </c>
      <c r="N19" s="15">
        <f t="shared" si="0"/>
        <v>5341.92</v>
      </c>
      <c r="O19" s="13" t="s">
        <v>76</v>
      </c>
    </row>
    <row r="20" spans="1:15" ht="22.5">
      <c r="A20" s="14">
        <v>16</v>
      </c>
      <c r="B20" s="12" t="s">
        <v>19</v>
      </c>
      <c r="C20" s="13" t="s">
        <v>31</v>
      </c>
      <c r="D20" s="14">
        <v>318</v>
      </c>
      <c r="E20" s="14">
        <v>1</v>
      </c>
      <c r="F20" s="14">
        <v>1</v>
      </c>
      <c r="G20" s="14">
        <v>1981</v>
      </c>
      <c r="H20" s="14">
        <v>480</v>
      </c>
      <c r="I20" s="14">
        <v>324</v>
      </c>
      <c r="J20" s="14">
        <v>1</v>
      </c>
      <c r="K20" s="14"/>
      <c r="L20" s="14"/>
      <c r="M20" s="15">
        <v>278.05</v>
      </c>
      <c r="N20" s="15">
        <f t="shared" si="0"/>
        <v>278.05</v>
      </c>
      <c r="O20" s="13" t="s">
        <v>77</v>
      </c>
    </row>
    <row r="21" spans="1:15" ht="22.5">
      <c r="A21" s="11">
        <v>17</v>
      </c>
      <c r="B21" s="12" t="s">
        <v>22</v>
      </c>
      <c r="C21" s="13" t="s">
        <v>32</v>
      </c>
      <c r="D21" s="14">
        <v>319</v>
      </c>
      <c r="E21" s="14">
        <v>1</v>
      </c>
      <c r="F21" s="14">
        <v>1</v>
      </c>
      <c r="G21" s="14">
        <v>2000</v>
      </c>
      <c r="H21" s="14">
        <v>480</v>
      </c>
      <c r="I21" s="14">
        <v>96</v>
      </c>
      <c r="J21" s="14">
        <v>1</v>
      </c>
      <c r="K21" s="14"/>
      <c r="L21" s="14"/>
      <c r="M21" s="15">
        <v>14798.41</v>
      </c>
      <c r="N21" s="15">
        <f t="shared" si="0"/>
        <v>14798.41</v>
      </c>
      <c r="O21" s="13" t="s">
        <v>76</v>
      </c>
    </row>
    <row r="22" spans="1:15" ht="22.5">
      <c r="A22" s="14">
        <v>18</v>
      </c>
      <c r="B22" s="12" t="s">
        <v>24</v>
      </c>
      <c r="C22" s="13" t="s">
        <v>298</v>
      </c>
      <c r="D22" s="14">
        <v>320</v>
      </c>
      <c r="E22" s="14">
        <v>1</v>
      </c>
      <c r="F22" s="14">
        <v>1</v>
      </c>
      <c r="G22" s="14">
        <v>1981</v>
      </c>
      <c r="H22" s="14">
        <v>600</v>
      </c>
      <c r="I22" s="14">
        <v>324</v>
      </c>
      <c r="J22" s="14">
        <v>1</v>
      </c>
      <c r="K22" s="14"/>
      <c r="L22" s="14"/>
      <c r="M22" s="15">
        <v>4004.34</v>
      </c>
      <c r="N22" s="15">
        <f t="shared" si="0"/>
        <v>4004.34</v>
      </c>
      <c r="O22" s="13" t="s">
        <v>76</v>
      </c>
    </row>
    <row r="23" spans="1:15" ht="22.5">
      <c r="A23" s="11">
        <v>19</v>
      </c>
      <c r="B23" s="12" t="s">
        <v>278</v>
      </c>
      <c r="C23" s="13" t="s">
        <v>33</v>
      </c>
      <c r="D23" s="14">
        <v>322</v>
      </c>
      <c r="E23" s="14">
        <v>1</v>
      </c>
      <c r="F23" s="14">
        <v>1</v>
      </c>
      <c r="G23" s="14">
        <v>1981</v>
      </c>
      <c r="H23" s="14">
        <v>144</v>
      </c>
      <c r="I23" s="14">
        <v>324</v>
      </c>
      <c r="J23" s="14">
        <v>1</v>
      </c>
      <c r="K23" s="14"/>
      <c r="L23" s="14"/>
      <c r="M23" s="15">
        <v>24.6</v>
      </c>
      <c r="N23" s="15">
        <f t="shared" si="0"/>
        <v>24.6</v>
      </c>
      <c r="O23" s="13" t="s">
        <v>76</v>
      </c>
    </row>
    <row r="24" spans="1:15" ht="22.5">
      <c r="A24" s="14">
        <v>20</v>
      </c>
      <c r="B24" s="12" t="s">
        <v>22</v>
      </c>
      <c r="C24" s="13" t="s">
        <v>34</v>
      </c>
      <c r="D24" s="14">
        <v>323</v>
      </c>
      <c r="E24" s="14">
        <v>1</v>
      </c>
      <c r="F24" s="14">
        <v>1</v>
      </c>
      <c r="G24" s="14">
        <v>1981</v>
      </c>
      <c r="H24" s="14">
        <v>480</v>
      </c>
      <c r="I24" s="14">
        <v>324</v>
      </c>
      <c r="J24" s="14">
        <v>1</v>
      </c>
      <c r="K24" s="14"/>
      <c r="L24" s="14"/>
      <c r="M24" s="15">
        <v>5.15</v>
      </c>
      <c r="N24" s="15">
        <f t="shared" si="0"/>
        <v>5.15</v>
      </c>
      <c r="O24" s="13" t="s">
        <v>78</v>
      </c>
    </row>
    <row r="25" spans="1:15" ht="12.75">
      <c r="A25" s="11">
        <v>21</v>
      </c>
      <c r="B25" s="12" t="s">
        <v>134</v>
      </c>
      <c r="C25" s="13" t="s">
        <v>111</v>
      </c>
      <c r="D25" s="14">
        <v>324</v>
      </c>
      <c r="E25" s="14">
        <v>1</v>
      </c>
      <c r="F25" s="14">
        <v>1</v>
      </c>
      <c r="G25" s="14">
        <v>2000</v>
      </c>
      <c r="H25" s="14">
        <v>84</v>
      </c>
      <c r="I25" s="14">
        <v>96</v>
      </c>
      <c r="J25" s="14">
        <v>1</v>
      </c>
      <c r="K25" s="14"/>
      <c r="L25" s="14"/>
      <c r="M25" s="15">
        <v>33321.7</v>
      </c>
      <c r="N25" s="15">
        <f t="shared" si="0"/>
        <v>33321.7</v>
      </c>
      <c r="O25" s="13" t="s">
        <v>76</v>
      </c>
    </row>
    <row r="26" spans="1:15" ht="12.75">
      <c r="A26" s="14">
        <v>22</v>
      </c>
      <c r="B26" s="12" t="s">
        <v>134</v>
      </c>
      <c r="C26" s="13" t="s">
        <v>112</v>
      </c>
      <c r="D26" s="14">
        <v>325</v>
      </c>
      <c r="E26" s="14">
        <v>1</v>
      </c>
      <c r="F26" s="14">
        <v>1</v>
      </c>
      <c r="G26" s="14">
        <v>2000</v>
      </c>
      <c r="H26" s="14">
        <v>84</v>
      </c>
      <c r="I26" s="14">
        <v>96</v>
      </c>
      <c r="J26" s="14">
        <v>1</v>
      </c>
      <c r="K26" s="14"/>
      <c r="L26" s="14"/>
      <c r="M26" s="15">
        <v>26829.23</v>
      </c>
      <c r="N26" s="15">
        <f t="shared" si="0"/>
        <v>26829.23</v>
      </c>
      <c r="O26" s="13" t="s">
        <v>76</v>
      </c>
    </row>
    <row r="27" spans="1:15" ht="12.75">
      <c r="A27" s="11">
        <v>23</v>
      </c>
      <c r="B27" s="12" t="s">
        <v>28</v>
      </c>
      <c r="C27" s="13" t="s">
        <v>36</v>
      </c>
      <c r="D27" s="14">
        <v>330</v>
      </c>
      <c r="E27" s="14">
        <v>1</v>
      </c>
      <c r="F27" s="14">
        <v>1</v>
      </c>
      <c r="G27" s="14">
        <v>2000</v>
      </c>
      <c r="H27" s="14">
        <v>120</v>
      </c>
      <c r="I27" s="14">
        <v>96</v>
      </c>
      <c r="J27" s="14">
        <v>1</v>
      </c>
      <c r="K27" s="14"/>
      <c r="L27" s="14"/>
      <c r="M27" s="15">
        <v>6358.81</v>
      </c>
      <c r="N27" s="15">
        <f t="shared" si="0"/>
        <v>6358.81</v>
      </c>
      <c r="O27" s="13" t="s">
        <v>37</v>
      </c>
    </row>
    <row r="28" spans="1:15" ht="22.5">
      <c r="A28" s="14">
        <v>24</v>
      </c>
      <c r="B28" s="12" t="s">
        <v>131</v>
      </c>
      <c r="C28" s="13" t="s">
        <v>38</v>
      </c>
      <c r="D28" s="14">
        <v>331</v>
      </c>
      <c r="E28" s="14">
        <v>1</v>
      </c>
      <c r="F28" s="14">
        <v>1</v>
      </c>
      <c r="G28" s="14">
        <v>2000</v>
      </c>
      <c r="H28" s="14">
        <v>120</v>
      </c>
      <c r="I28" s="14">
        <v>96</v>
      </c>
      <c r="J28" s="14">
        <v>1</v>
      </c>
      <c r="K28" s="14"/>
      <c r="L28" s="14"/>
      <c r="M28" s="15">
        <v>3644.02</v>
      </c>
      <c r="N28" s="15">
        <f t="shared" si="0"/>
        <v>3644.02</v>
      </c>
      <c r="O28" s="13" t="s">
        <v>37</v>
      </c>
    </row>
    <row r="29" spans="1:15" ht="22.5">
      <c r="A29" s="11">
        <v>25</v>
      </c>
      <c r="B29" s="12" t="s">
        <v>24</v>
      </c>
      <c r="C29" s="13" t="s">
        <v>279</v>
      </c>
      <c r="D29" s="14">
        <v>333</v>
      </c>
      <c r="E29" s="14">
        <v>1</v>
      </c>
      <c r="F29" s="14">
        <v>1</v>
      </c>
      <c r="G29" s="14">
        <v>1981</v>
      </c>
      <c r="H29" s="14">
        <v>600</v>
      </c>
      <c r="I29" s="14">
        <v>324</v>
      </c>
      <c r="J29" s="14">
        <v>1</v>
      </c>
      <c r="K29" s="14"/>
      <c r="L29" s="14"/>
      <c r="M29" s="15">
        <v>766.69</v>
      </c>
      <c r="N29" s="15">
        <f t="shared" si="0"/>
        <v>766.69</v>
      </c>
      <c r="O29" s="13" t="s">
        <v>39</v>
      </c>
    </row>
    <row r="30" spans="1:15" ht="22.5">
      <c r="A30" s="14">
        <v>26</v>
      </c>
      <c r="B30" s="12" t="s">
        <v>16</v>
      </c>
      <c r="C30" s="13" t="s">
        <v>135</v>
      </c>
      <c r="D30" s="14">
        <v>334</v>
      </c>
      <c r="E30" s="14">
        <v>1</v>
      </c>
      <c r="F30" s="14">
        <v>1</v>
      </c>
      <c r="G30" s="14">
        <v>1981</v>
      </c>
      <c r="H30" s="14">
        <v>360</v>
      </c>
      <c r="I30" s="14">
        <v>324</v>
      </c>
      <c r="J30" s="14">
        <v>1</v>
      </c>
      <c r="K30" s="14"/>
      <c r="L30" s="14"/>
      <c r="M30" s="15">
        <v>77.08</v>
      </c>
      <c r="N30" s="15">
        <f t="shared" si="0"/>
        <v>77.08</v>
      </c>
      <c r="O30" s="13" t="s">
        <v>40</v>
      </c>
    </row>
    <row r="31" spans="1:15" ht="22.5">
      <c r="A31" s="11">
        <v>27</v>
      </c>
      <c r="B31" s="12" t="s">
        <v>22</v>
      </c>
      <c r="C31" s="13" t="s">
        <v>113</v>
      </c>
      <c r="D31" s="14">
        <v>335</v>
      </c>
      <c r="E31" s="14">
        <v>1</v>
      </c>
      <c r="F31" s="14">
        <v>1</v>
      </c>
      <c r="G31" s="14">
        <v>1981</v>
      </c>
      <c r="H31" s="14">
        <v>480</v>
      </c>
      <c r="I31" s="14">
        <v>324</v>
      </c>
      <c r="J31" s="14">
        <v>1</v>
      </c>
      <c r="K31" s="14"/>
      <c r="L31" s="14"/>
      <c r="M31" s="15">
        <v>3.91</v>
      </c>
      <c r="N31" s="15">
        <f t="shared" si="0"/>
        <v>3.91</v>
      </c>
      <c r="O31" s="13" t="s">
        <v>41</v>
      </c>
    </row>
    <row r="32" spans="1:15" ht="22.5">
      <c r="A32" s="14">
        <v>28</v>
      </c>
      <c r="B32" s="12" t="s">
        <v>16</v>
      </c>
      <c r="C32" s="13" t="s">
        <v>136</v>
      </c>
      <c r="D32" s="14">
        <v>336</v>
      </c>
      <c r="E32" s="14">
        <v>1</v>
      </c>
      <c r="F32" s="14">
        <v>1</v>
      </c>
      <c r="G32" s="14">
        <v>1981</v>
      </c>
      <c r="H32" s="14">
        <v>360</v>
      </c>
      <c r="I32" s="14">
        <v>324</v>
      </c>
      <c r="J32" s="14">
        <v>1</v>
      </c>
      <c r="K32" s="14"/>
      <c r="L32" s="14"/>
      <c r="M32" s="15">
        <v>12409.02</v>
      </c>
      <c r="N32" s="15">
        <f t="shared" si="0"/>
        <v>12409.02</v>
      </c>
      <c r="O32" s="13" t="s">
        <v>137</v>
      </c>
    </row>
    <row r="33" spans="1:15" ht="22.5">
      <c r="A33" s="11">
        <v>29</v>
      </c>
      <c r="B33" s="12" t="s">
        <v>22</v>
      </c>
      <c r="C33" s="13" t="s">
        <v>138</v>
      </c>
      <c r="D33" s="14">
        <v>337</v>
      </c>
      <c r="E33" s="14">
        <v>1</v>
      </c>
      <c r="F33" s="14">
        <v>1</v>
      </c>
      <c r="G33" s="14">
        <v>1981</v>
      </c>
      <c r="H33" s="14">
        <v>480</v>
      </c>
      <c r="I33" s="14">
        <v>324</v>
      </c>
      <c r="J33" s="14">
        <v>1</v>
      </c>
      <c r="K33" s="14"/>
      <c r="L33" s="14"/>
      <c r="M33" s="15">
        <v>169.86</v>
      </c>
      <c r="N33" s="15">
        <f t="shared" si="0"/>
        <v>169.86</v>
      </c>
      <c r="O33" s="13" t="s">
        <v>139</v>
      </c>
    </row>
    <row r="34" spans="1:15" ht="22.5">
      <c r="A34" s="14">
        <v>30</v>
      </c>
      <c r="B34" s="12" t="s">
        <v>16</v>
      </c>
      <c r="C34" s="13" t="s">
        <v>140</v>
      </c>
      <c r="D34" s="14">
        <v>338</v>
      </c>
      <c r="E34" s="14">
        <v>1</v>
      </c>
      <c r="F34" s="14">
        <v>1</v>
      </c>
      <c r="G34" s="14">
        <v>1981</v>
      </c>
      <c r="H34" s="14">
        <v>360</v>
      </c>
      <c r="I34" s="14">
        <v>324</v>
      </c>
      <c r="J34" s="14">
        <v>1</v>
      </c>
      <c r="K34" s="14"/>
      <c r="L34" s="14"/>
      <c r="M34" s="15">
        <v>268.87</v>
      </c>
      <c r="N34" s="15">
        <f t="shared" si="0"/>
        <v>268.87</v>
      </c>
      <c r="O34" s="13" t="s">
        <v>139</v>
      </c>
    </row>
    <row r="35" spans="1:15" ht="22.5">
      <c r="A35" s="11">
        <v>31</v>
      </c>
      <c r="B35" s="12" t="s">
        <v>16</v>
      </c>
      <c r="C35" s="13" t="s">
        <v>280</v>
      </c>
      <c r="D35" s="14">
        <v>339</v>
      </c>
      <c r="E35" s="14">
        <v>1</v>
      </c>
      <c r="F35" s="14">
        <v>1</v>
      </c>
      <c r="G35" s="14">
        <v>1981</v>
      </c>
      <c r="H35" s="14">
        <v>360</v>
      </c>
      <c r="I35" s="14">
        <v>324</v>
      </c>
      <c r="J35" s="14">
        <v>1</v>
      </c>
      <c r="K35" s="14"/>
      <c r="L35" s="14"/>
      <c r="M35" s="15">
        <v>274.07</v>
      </c>
      <c r="N35" s="15">
        <f t="shared" si="0"/>
        <v>274.07</v>
      </c>
      <c r="O35" s="13" t="s">
        <v>139</v>
      </c>
    </row>
    <row r="36" spans="1:15" ht="22.5">
      <c r="A36" s="14">
        <v>32</v>
      </c>
      <c r="B36" s="12" t="s">
        <v>16</v>
      </c>
      <c r="C36" s="13" t="s">
        <v>42</v>
      </c>
      <c r="D36" s="14">
        <v>346</v>
      </c>
      <c r="E36" s="14">
        <v>1</v>
      </c>
      <c r="F36" s="14">
        <v>1</v>
      </c>
      <c r="G36" s="14">
        <v>1980</v>
      </c>
      <c r="H36" s="14">
        <v>360</v>
      </c>
      <c r="I36" s="14">
        <v>360</v>
      </c>
      <c r="J36" s="14">
        <v>1</v>
      </c>
      <c r="K36" s="14"/>
      <c r="L36" s="14"/>
      <c r="M36" s="15">
        <v>5419</v>
      </c>
      <c r="N36" s="15">
        <f t="shared" si="0"/>
        <v>5419</v>
      </c>
      <c r="O36" s="13" t="s">
        <v>43</v>
      </c>
    </row>
    <row r="37" spans="1:15" ht="22.5">
      <c r="A37" s="11">
        <v>33</v>
      </c>
      <c r="B37" s="12" t="s">
        <v>18</v>
      </c>
      <c r="C37" s="13" t="s">
        <v>141</v>
      </c>
      <c r="D37" s="14">
        <v>347</v>
      </c>
      <c r="E37" s="14">
        <v>1</v>
      </c>
      <c r="F37" s="14">
        <v>1</v>
      </c>
      <c r="G37" s="14">
        <v>1980</v>
      </c>
      <c r="H37" s="14">
        <v>480</v>
      </c>
      <c r="I37" s="14">
        <v>336</v>
      </c>
      <c r="J37" s="14">
        <v>1</v>
      </c>
      <c r="K37" s="14"/>
      <c r="L37" s="14"/>
      <c r="M37" s="15">
        <v>12367.12</v>
      </c>
      <c r="N37" s="15">
        <f t="shared" si="0"/>
        <v>12367.12</v>
      </c>
      <c r="O37" s="13" t="s">
        <v>44</v>
      </c>
    </row>
    <row r="38" spans="1:15" ht="22.5">
      <c r="A38" s="14">
        <v>34</v>
      </c>
      <c r="B38" s="12" t="s">
        <v>277</v>
      </c>
      <c r="C38" s="13" t="s">
        <v>114</v>
      </c>
      <c r="D38" s="14">
        <v>348</v>
      </c>
      <c r="E38" s="14">
        <v>1</v>
      </c>
      <c r="F38" s="14">
        <v>1</v>
      </c>
      <c r="G38" s="14">
        <v>2000</v>
      </c>
      <c r="H38" s="14">
        <v>144</v>
      </c>
      <c r="I38" s="14">
        <v>96</v>
      </c>
      <c r="J38" s="14">
        <v>1</v>
      </c>
      <c r="K38" s="14"/>
      <c r="L38" s="14"/>
      <c r="M38" s="15">
        <v>5646.2</v>
      </c>
      <c r="N38" s="15">
        <f t="shared" si="0"/>
        <v>5646.2</v>
      </c>
      <c r="O38" s="13" t="s">
        <v>45</v>
      </c>
    </row>
    <row r="39" spans="1:15" ht="22.5">
      <c r="A39" s="11">
        <v>35</v>
      </c>
      <c r="B39" s="12" t="s">
        <v>22</v>
      </c>
      <c r="C39" s="13" t="s">
        <v>46</v>
      </c>
      <c r="D39" s="14">
        <v>349</v>
      </c>
      <c r="E39" s="14">
        <v>1</v>
      </c>
      <c r="F39" s="14">
        <v>1</v>
      </c>
      <c r="G39" s="14">
        <v>2000</v>
      </c>
      <c r="H39" s="14">
        <v>480</v>
      </c>
      <c r="I39" s="14">
        <v>96</v>
      </c>
      <c r="J39" s="14">
        <v>1</v>
      </c>
      <c r="K39" s="14"/>
      <c r="L39" s="14"/>
      <c r="M39" s="15">
        <v>9964.06</v>
      </c>
      <c r="N39" s="15">
        <f t="shared" si="0"/>
        <v>9964.06</v>
      </c>
      <c r="O39" s="13" t="s">
        <v>45</v>
      </c>
    </row>
    <row r="40" spans="1:15" ht="22.5">
      <c r="A40" s="14">
        <v>36</v>
      </c>
      <c r="B40" s="12" t="s">
        <v>22</v>
      </c>
      <c r="C40" s="13" t="s">
        <v>48</v>
      </c>
      <c r="D40" s="14">
        <v>350</v>
      </c>
      <c r="E40" s="14">
        <v>1</v>
      </c>
      <c r="F40" s="14">
        <v>1</v>
      </c>
      <c r="G40" s="14">
        <v>2000</v>
      </c>
      <c r="H40" s="14">
        <v>480</v>
      </c>
      <c r="I40" s="14">
        <v>96</v>
      </c>
      <c r="J40" s="14">
        <v>1</v>
      </c>
      <c r="K40" s="14"/>
      <c r="L40" s="14"/>
      <c r="M40" s="15">
        <v>2926.01</v>
      </c>
      <c r="N40" s="15">
        <f t="shared" si="0"/>
        <v>2926.01</v>
      </c>
      <c r="O40" s="13" t="s">
        <v>45</v>
      </c>
    </row>
    <row r="41" spans="1:15" ht="22.5">
      <c r="A41" s="11">
        <v>37</v>
      </c>
      <c r="B41" s="21" t="s">
        <v>22</v>
      </c>
      <c r="C41" s="13" t="s">
        <v>107</v>
      </c>
      <c r="D41" s="14">
        <v>351</v>
      </c>
      <c r="E41" s="14">
        <v>1</v>
      </c>
      <c r="F41" s="14">
        <v>1</v>
      </c>
      <c r="G41" s="14">
        <v>2000</v>
      </c>
      <c r="H41" s="14">
        <v>480</v>
      </c>
      <c r="I41" s="14">
        <v>96</v>
      </c>
      <c r="J41" s="14">
        <v>1</v>
      </c>
      <c r="K41" s="14"/>
      <c r="L41" s="14"/>
      <c r="M41" s="15">
        <v>6397.32</v>
      </c>
      <c r="N41" s="15">
        <f t="shared" si="0"/>
        <v>6397.32</v>
      </c>
      <c r="O41" s="13" t="s">
        <v>45</v>
      </c>
    </row>
    <row r="42" spans="1:15" ht="22.5">
      <c r="A42" s="14">
        <v>38</v>
      </c>
      <c r="B42" s="12" t="s">
        <v>134</v>
      </c>
      <c r="C42" s="13" t="s">
        <v>297</v>
      </c>
      <c r="D42" s="14">
        <v>354</v>
      </c>
      <c r="E42" s="14">
        <v>1</v>
      </c>
      <c r="F42" s="14">
        <v>1</v>
      </c>
      <c r="G42" s="14">
        <v>2000</v>
      </c>
      <c r="H42" s="14">
        <v>84</v>
      </c>
      <c r="I42" s="14">
        <v>96</v>
      </c>
      <c r="J42" s="14">
        <v>1</v>
      </c>
      <c r="K42" s="14"/>
      <c r="L42" s="14"/>
      <c r="M42" s="15">
        <v>2690.528</v>
      </c>
      <c r="N42" s="15">
        <f t="shared" si="0"/>
        <v>2690.528</v>
      </c>
      <c r="O42" s="13" t="s">
        <v>45</v>
      </c>
    </row>
    <row r="43" spans="1:15" ht="22.5">
      <c r="A43" s="11">
        <v>39</v>
      </c>
      <c r="B43" s="12" t="s">
        <v>131</v>
      </c>
      <c r="C43" s="13" t="s">
        <v>49</v>
      </c>
      <c r="D43" s="14">
        <v>355</v>
      </c>
      <c r="E43" s="14">
        <v>1</v>
      </c>
      <c r="F43" s="14">
        <v>1</v>
      </c>
      <c r="G43" s="14">
        <v>2000</v>
      </c>
      <c r="H43" s="14">
        <v>120</v>
      </c>
      <c r="I43" s="14">
        <v>96</v>
      </c>
      <c r="J43" s="14">
        <v>1</v>
      </c>
      <c r="K43" s="14"/>
      <c r="L43" s="14"/>
      <c r="M43" s="15">
        <v>14552.79</v>
      </c>
      <c r="N43" s="15">
        <f t="shared" si="0"/>
        <v>14552.79</v>
      </c>
      <c r="O43" s="13" t="s">
        <v>45</v>
      </c>
    </row>
    <row r="44" spans="1:15" ht="22.5">
      <c r="A44" s="14">
        <v>40</v>
      </c>
      <c r="B44" s="12" t="s">
        <v>24</v>
      </c>
      <c r="C44" s="13" t="s">
        <v>115</v>
      </c>
      <c r="D44" s="14">
        <v>358</v>
      </c>
      <c r="E44" s="14">
        <v>1</v>
      </c>
      <c r="F44" s="14">
        <v>1</v>
      </c>
      <c r="G44" s="14">
        <v>1980</v>
      </c>
      <c r="H44" s="14">
        <v>600</v>
      </c>
      <c r="I44" s="14">
        <v>336</v>
      </c>
      <c r="J44" s="14">
        <v>1</v>
      </c>
      <c r="K44" s="14"/>
      <c r="L44" s="14"/>
      <c r="M44" s="15">
        <v>13215.73</v>
      </c>
      <c r="N44" s="15">
        <f t="shared" si="0"/>
        <v>13215.73</v>
      </c>
      <c r="O44" s="13" t="s">
        <v>44</v>
      </c>
    </row>
    <row r="45" spans="1:15" ht="22.5">
      <c r="A45" s="11">
        <v>41</v>
      </c>
      <c r="B45" s="12" t="s">
        <v>16</v>
      </c>
      <c r="C45" s="13" t="s">
        <v>116</v>
      </c>
      <c r="D45" s="14">
        <v>360</v>
      </c>
      <c r="E45" s="14">
        <v>1</v>
      </c>
      <c r="F45" s="14">
        <v>1</v>
      </c>
      <c r="G45" s="14">
        <v>1970</v>
      </c>
      <c r="H45" s="14">
        <v>360</v>
      </c>
      <c r="I45" s="14">
        <v>456</v>
      </c>
      <c r="J45" s="14">
        <v>1</v>
      </c>
      <c r="K45" s="14"/>
      <c r="L45" s="14"/>
      <c r="M45" s="15">
        <v>94.57</v>
      </c>
      <c r="N45" s="15">
        <f t="shared" si="0"/>
        <v>94.57</v>
      </c>
      <c r="O45" s="13" t="s">
        <v>50</v>
      </c>
    </row>
    <row r="46" spans="1:15" ht="33.75">
      <c r="A46" s="14">
        <v>42</v>
      </c>
      <c r="B46" s="12" t="s">
        <v>16</v>
      </c>
      <c r="C46" s="13" t="s">
        <v>142</v>
      </c>
      <c r="D46" s="14">
        <v>362</v>
      </c>
      <c r="E46" s="14">
        <v>1</v>
      </c>
      <c r="F46" s="14">
        <v>1</v>
      </c>
      <c r="G46" s="14">
        <v>1989</v>
      </c>
      <c r="H46" s="14">
        <v>360</v>
      </c>
      <c r="I46" s="14">
        <v>228</v>
      </c>
      <c r="J46" s="14">
        <v>1</v>
      </c>
      <c r="K46" s="14"/>
      <c r="L46" s="14"/>
      <c r="M46" s="15">
        <v>70339.43</v>
      </c>
      <c r="N46" s="15">
        <f t="shared" si="0"/>
        <v>70339.43</v>
      </c>
      <c r="O46" s="13" t="s">
        <v>143</v>
      </c>
    </row>
    <row r="47" spans="1:15" ht="33.75">
      <c r="A47" s="11">
        <v>43</v>
      </c>
      <c r="B47" s="12" t="s">
        <v>16</v>
      </c>
      <c r="C47" s="13" t="s">
        <v>144</v>
      </c>
      <c r="D47" s="14">
        <v>363</v>
      </c>
      <c r="E47" s="14">
        <v>1</v>
      </c>
      <c r="F47" s="14">
        <v>1</v>
      </c>
      <c r="G47" s="14">
        <v>1989</v>
      </c>
      <c r="H47" s="14">
        <v>360</v>
      </c>
      <c r="I47" s="14">
        <v>288</v>
      </c>
      <c r="J47" s="14">
        <v>1</v>
      </c>
      <c r="K47" s="14"/>
      <c r="L47" s="14"/>
      <c r="M47" s="15">
        <v>13213.76</v>
      </c>
      <c r="N47" s="15">
        <v>13213.76</v>
      </c>
      <c r="O47" s="13" t="s">
        <v>145</v>
      </c>
    </row>
    <row r="48" spans="1:15" ht="22.5">
      <c r="A48" s="14">
        <v>44</v>
      </c>
      <c r="B48" s="12" t="s">
        <v>24</v>
      </c>
      <c r="C48" s="13" t="s">
        <v>146</v>
      </c>
      <c r="D48" s="14">
        <v>364</v>
      </c>
      <c r="E48" s="14">
        <v>1</v>
      </c>
      <c r="F48" s="14">
        <v>1</v>
      </c>
      <c r="G48" s="14">
        <v>1991</v>
      </c>
      <c r="H48" s="14">
        <v>600</v>
      </c>
      <c r="I48" s="14">
        <v>204</v>
      </c>
      <c r="J48" s="14">
        <v>1</v>
      </c>
      <c r="K48" s="14"/>
      <c r="L48" s="14"/>
      <c r="M48" s="15">
        <v>100062.9</v>
      </c>
      <c r="N48" s="15">
        <f aca="true" t="shared" si="1" ref="N48:N63">M48</f>
        <v>100062.9</v>
      </c>
      <c r="O48" s="13" t="s">
        <v>51</v>
      </c>
    </row>
    <row r="49" spans="1:15" ht="22.5">
      <c r="A49" s="11">
        <v>45</v>
      </c>
      <c r="B49" s="12" t="s">
        <v>16</v>
      </c>
      <c r="C49" s="13" t="s">
        <v>147</v>
      </c>
      <c r="D49" s="14">
        <v>366</v>
      </c>
      <c r="E49" s="14">
        <v>1</v>
      </c>
      <c r="F49" s="14">
        <v>1</v>
      </c>
      <c r="G49" s="14">
        <v>1988</v>
      </c>
      <c r="H49" s="14">
        <v>360</v>
      </c>
      <c r="I49" s="14">
        <v>240</v>
      </c>
      <c r="J49" s="14">
        <v>1</v>
      </c>
      <c r="K49" s="14"/>
      <c r="L49" s="14"/>
      <c r="M49" s="15">
        <v>5176.51</v>
      </c>
      <c r="N49" s="15">
        <f t="shared" si="1"/>
        <v>5176.51</v>
      </c>
      <c r="O49" s="13" t="s">
        <v>148</v>
      </c>
    </row>
    <row r="50" spans="1:15" ht="22.5">
      <c r="A50" s="14">
        <v>46</v>
      </c>
      <c r="B50" s="12" t="s">
        <v>16</v>
      </c>
      <c r="C50" s="13" t="s">
        <v>147</v>
      </c>
      <c r="D50" s="14">
        <v>368</v>
      </c>
      <c r="E50" s="14">
        <v>1</v>
      </c>
      <c r="F50" s="14">
        <v>1</v>
      </c>
      <c r="G50" s="14">
        <v>1988</v>
      </c>
      <c r="H50" s="14">
        <v>360</v>
      </c>
      <c r="I50" s="14">
        <v>240</v>
      </c>
      <c r="J50" s="14">
        <v>1</v>
      </c>
      <c r="K50" s="14"/>
      <c r="L50" s="14"/>
      <c r="M50" s="15">
        <v>2924.38</v>
      </c>
      <c r="N50" s="15">
        <f t="shared" si="1"/>
        <v>2924.38</v>
      </c>
      <c r="O50" s="13" t="s">
        <v>52</v>
      </c>
    </row>
    <row r="51" spans="1:15" ht="22.5">
      <c r="A51" s="11">
        <v>47</v>
      </c>
      <c r="B51" s="12" t="s">
        <v>16</v>
      </c>
      <c r="C51" s="13" t="s">
        <v>117</v>
      </c>
      <c r="D51" s="14">
        <v>372</v>
      </c>
      <c r="E51" s="14">
        <v>1</v>
      </c>
      <c r="F51" s="14">
        <v>1</v>
      </c>
      <c r="G51" s="14">
        <v>1982</v>
      </c>
      <c r="H51" s="14">
        <v>360</v>
      </c>
      <c r="I51" s="14">
        <v>312</v>
      </c>
      <c r="J51" s="14">
        <v>1</v>
      </c>
      <c r="K51" s="14"/>
      <c r="L51" s="14"/>
      <c r="M51" s="15">
        <v>132.87</v>
      </c>
      <c r="N51" s="15">
        <f t="shared" si="1"/>
        <v>132.87</v>
      </c>
      <c r="O51" s="13" t="s">
        <v>53</v>
      </c>
    </row>
    <row r="52" spans="1:15" ht="22.5">
      <c r="A52" s="14">
        <v>48</v>
      </c>
      <c r="B52" s="12" t="s">
        <v>18</v>
      </c>
      <c r="C52" s="13" t="s">
        <v>150</v>
      </c>
      <c r="D52" s="14">
        <v>375</v>
      </c>
      <c r="E52" s="14">
        <v>1</v>
      </c>
      <c r="F52" s="14">
        <v>1</v>
      </c>
      <c r="G52" s="14">
        <v>1978</v>
      </c>
      <c r="H52" s="14">
        <v>480</v>
      </c>
      <c r="I52" s="14">
        <v>360</v>
      </c>
      <c r="J52" s="14">
        <v>1</v>
      </c>
      <c r="K52" s="14"/>
      <c r="L52" s="14"/>
      <c r="M52" s="15">
        <v>18866.73</v>
      </c>
      <c r="N52" s="15">
        <f t="shared" si="1"/>
        <v>18866.73</v>
      </c>
      <c r="O52" s="13" t="s">
        <v>54</v>
      </c>
    </row>
    <row r="53" spans="1:15" ht="22.5">
      <c r="A53" s="11">
        <v>49</v>
      </c>
      <c r="B53" s="12" t="s">
        <v>35</v>
      </c>
      <c r="C53" s="13" t="s">
        <v>151</v>
      </c>
      <c r="D53" s="14">
        <v>377</v>
      </c>
      <c r="E53" s="14">
        <v>1</v>
      </c>
      <c r="F53" s="14">
        <v>1</v>
      </c>
      <c r="G53" s="14">
        <v>1979</v>
      </c>
      <c r="H53" s="14">
        <v>120</v>
      </c>
      <c r="I53" s="14">
        <v>348</v>
      </c>
      <c r="J53" s="14">
        <v>1</v>
      </c>
      <c r="K53" s="14"/>
      <c r="L53" s="14"/>
      <c r="M53" s="15">
        <v>4322.71</v>
      </c>
      <c r="N53" s="15">
        <f t="shared" si="1"/>
        <v>4322.71</v>
      </c>
      <c r="O53" s="13" t="s">
        <v>55</v>
      </c>
    </row>
    <row r="54" spans="1:15" ht="22.5">
      <c r="A54" s="14">
        <v>50</v>
      </c>
      <c r="B54" s="12" t="s">
        <v>24</v>
      </c>
      <c r="C54" s="13" t="s">
        <v>281</v>
      </c>
      <c r="D54" s="14">
        <v>378</v>
      </c>
      <c r="E54" s="14">
        <v>1</v>
      </c>
      <c r="F54" s="14">
        <v>1</v>
      </c>
      <c r="G54" s="14">
        <v>1982</v>
      </c>
      <c r="H54" s="14">
        <v>600</v>
      </c>
      <c r="I54" s="14">
        <v>312</v>
      </c>
      <c r="J54" s="14">
        <v>1</v>
      </c>
      <c r="K54" s="14"/>
      <c r="L54" s="14"/>
      <c r="M54" s="15">
        <v>4659.55</v>
      </c>
      <c r="N54" s="15">
        <f t="shared" si="1"/>
        <v>4659.55</v>
      </c>
      <c r="O54" s="13" t="s">
        <v>56</v>
      </c>
    </row>
    <row r="55" spans="1:15" ht="22.5">
      <c r="A55" s="11">
        <v>51</v>
      </c>
      <c r="B55" s="12" t="s">
        <v>57</v>
      </c>
      <c r="C55" s="13" t="s">
        <v>118</v>
      </c>
      <c r="D55" s="14">
        <v>379</v>
      </c>
      <c r="E55" s="14">
        <v>1</v>
      </c>
      <c r="F55" s="14">
        <v>1</v>
      </c>
      <c r="G55" s="14">
        <v>2000</v>
      </c>
      <c r="H55" s="14">
        <v>84</v>
      </c>
      <c r="I55" s="14">
        <v>96</v>
      </c>
      <c r="J55" s="14">
        <v>1</v>
      </c>
      <c r="K55" s="14"/>
      <c r="L55" s="14"/>
      <c r="M55" s="15">
        <v>12802.62</v>
      </c>
      <c r="N55" s="15">
        <f t="shared" si="1"/>
        <v>12802.62</v>
      </c>
      <c r="O55" s="13" t="s">
        <v>58</v>
      </c>
    </row>
    <row r="56" spans="1:15" ht="33.75">
      <c r="A56" s="14">
        <v>52</v>
      </c>
      <c r="B56" s="12" t="s">
        <v>134</v>
      </c>
      <c r="C56" s="13" t="s">
        <v>119</v>
      </c>
      <c r="D56" s="14">
        <v>380</v>
      </c>
      <c r="E56" s="14">
        <v>1</v>
      </c>
      <c r="F56" s="14">
        <v>1</v>
      </c>
      <c r="G56" s="14">
        <v>2000</v>
      </c>
      <c r="H56" s="14">
        <v>84</v>
      </c>
      <c r="I56" s="14">
        <v>96</v>
      </c>
      <c r="J56" s="14">
        <v>1</v>
      </c>
      <c r="K56" s="14"/>
      <c r="L56" s="14"/>
      <c r="M56" s="15">
        <v>7526.84</v>
      </c>
      <c r="N56" s="15">
        <f t="shared" si="1"/>
        <v>7526.84</v>
      </c>
      <c r="O56" s="13" t="s">
        <v>58</v>
      </c>
    </row>
    <row r="57" spans="1:15" ht="22.5">
      <c r="A57" s="11">
        <v>53</v>
      </c>
      <c r="B57" s="12" t="s">
        <v>24</v>
      </c>
      <c r="C57" s="13" t="s">
        <v>282</v>
      </c>
      <c r="D57" s="14">
        <v>386</v>
      </c>
      <c r="E57" s="14">
        <v>1</v>
      </c>
      <c r="F57" s="14">
        <v>1</v>
      </c>
      <c r="G57" s="14">
        <v>1983</v>
      </c>
      <c r="H57" s="14">
        <v>600</v>
      </c>
      <c r="I57" s="14">
        <v>300</v>
      </c>
      <c r="J57" s="14">
        <v>1</v>
      </c>
      <c r="K57" s="14"/>
      <c r="L57" s="14"/>
      <c r="M57" s="15">
        <v>18667.14</v>
      </c>
      <c r="N57" s="15">
        <f t="shared" si="1"/>
        <v>18667.14</v>
      </c>
      <c r="O57" s="13" t="s">
        <v>59</v>
      </c>
    </row>
    <row r="58" spans="1:15" ht="22.5">
      <c r="A58" s="14">
        <v>54</v>
      </c>
      <c r="B58" s="12" t="s">
        <v>132</v>
      </c>
      <c r="C58" s="13" t="s">
        <v>120</v>
      </c>
      <c r="D58" s="14">
        <v>388</v>
      </c>
      <c r="E58" s="14">
        <v>1</v>
      </c>
      <c r="F58" s="14">
        <v>1</v>
      </c>
      <c r="G58" s="14">
        <v>2000</v>
      </c>
      <c r="H58" s="14">
        <v>72</v>
      </c>
      <c r="I58" s="14">
        <v>96</v>
      </c>
      <c r="J58" s="14">
        <v>1</v>
      </c>
      <c r="K58" s="14"/>
      <c r="L58" s="14"/>
      <c r="M58" s="15">
        <v>7423.54</v>
      </c>
      <c r="N58" s="15">
        <f t="shared" si="1"/>
        <v>7423.54</v>
      </c>
      <c r="O58" s="13" t="s">
        <v>60</v>
      </c>
    </row>
    <row r="59" spans="1:15" ht="12.75">
      <c r="A59" s="11">
        <v>55</v>
      </c>
      <c r="B59" s="12" t="s">
        <v>132</v>
      </c>
      <c r="C59" s="13" t="s">
        <v>121</v>
      </c>
      <c r="D59" s="14">
        <v>389</v>
      </c>
      <c r="E59" s="14">
        <v>1</v>
      </c>
      <c r="F59" s="14">
        <v>1</v>
      </c>
      <c r="G59" s="14">
        <v>2000</v>
      </c>
      <c r="H59" s="14">
        <v>72</v>
      </c>
      <c r="I59" s="14">
        <v>96</v>
      </c>
      <c r="J59" s="14">
        <v>1</v>
      </c>
      <c r="K59" s="14"/>
      <c r="L59" s="14"/>
      <c r="M59" s="15">
        <v>1606.5</v>
      </c>
      <c r="N59" s="15">
        <f t="shared" si="1"/>
        <v>1606.5</v>
      </c>
      <c r="O59" s="13" t="s">
        <v>61</v>
      </c>
    </row>
    <row r="60" spans="1:15" ht="22.5">
      <c r="A60" s="14">
        <v>56</v>
      </c>
      <c r="B60" s="12" t="s">
        <v>132</v>
      </c>
      <c r="C60" s="13" t="s">
        <v>122</v>
      </c>
      <c r="D60" s="14">
        <v>390</v>
      </c>
      <c r="E60" s="14">
        <v>1</v>
      </c>
      <c r="F60" s="14">
        <v>1</v>
      </c>
      <c r="G60" s="14">
        <v>2000</v>
      </c>
      <c r="H60" s="14">
        <v>72</v>
      </c>
      <c r="I60" s="14">
        <v>96</v>
      </c>
      <c r="J60" s="14">
        <v>1</v>
      </c>
      <c r="K60" s="14"/>
      <c r="L60" s="14"/>
      <c r="M60" s="15">
        <v>4104.45</v>
      </c>
      <c r="N60" s="15">
        <f t="shared" si="1"/>
        <v>4104.45</v>
      </c>
      <c r="O60" s="13" t="s">
        <v>62</v>
      </c>
    </row>
    <row r="61" spans="1:15" ht="33.75">
      <c r="A61" s="11">
        <v>57</v>
      </c>
      <c r="B61" s="12" t="s">
        <v>132</v>
      </c>
      <c r="C61" s="13" t="s">
        <v>123</v>
      </c>
      <c r="D61" s="14">
        <v>391</v>
      </c>
      <c r="E61" s="14">
        <v>1</v>
      </c>
      <c r="F61" s="14">
        <v>1</v>
      </c>
      <c r="G61" s="14">
        <v>1987</v>
      </c>
      <c r="H61" s="14">
        <v>72</v>
      </c>
      <c r="I61" s="14">
        <v>252</v>
      </c>
      <c r="J61" s="14">
        <v>1</v>
      </c>
      <c r="K61" s="14"/>
      <c r="L61" s="14"/>
      <c r="M61" s="15">
        <v>2845.29</v>
      </c>
      <c r="N61" s="15">
        <f t="shared" si="1"/>
        <v>2845.29</v>
      </c>
      <c r="O61" s="13" t="s">
        <v>63</v>
      </c>
    </row>
    <row r="62" spans="1:15" ht="123.75">
      <c r="A62" s="14">
        <v>58</v>
      </c>
      <c r="B62" s="17" t="s">
        <v>22</v>
      </c>
      <c r="C62" s="10" t="s">
        <v>64</v>
      </c>
      <c r="D62" s="18">
        <v>396</v>
      </c>
      <c r="E62" s="18">
        <v>1</v>
      </c>
      <c r="F62" s="18">
        <v>1</v>
      </c>
      <c r="G62" s="18">
        <v>1999</v>
      </c>
      <c r="H62" s="18">
        <v>480</v>
      </c>
      <c r="I62" s="18">
        <v>108</v>
      </c>
      <c r="J62" s="18">
        <v>1</v>
      </c>
      <c r="K62" s="18"/>
      <c r="L62" s="18"/>
      <c r="M62" s="19">
        <v>58563.09</v>
      </c>
      <c r="N62" s="19">
        <f t="shared" si="1"/>
        <v>58563.09</v>
      </c>
      <c r="O62" s="10" t="s">
        <v>66</v>
      </c>
    </row>
    <row r="63" spans="1:15" ht="33.75">
      <c r="A63" s="11">
        <v>59</v>
      </c>
      <c r="B63" s="12" t="s">
        <v>16</v>
      </c>
      <c r="C63" s="13" t="s">
        <v>299</v>
      </c>
      <c r="D63" s="14">
        <v>397</v>
      </c>
      <c r="E63" s="14">
        <v>1</v>
      </c>
      <c r="F63" s="14">
        <v>1</v>
      </c>
      <c r="G63" s="14">
        <v>2005</v>
      </c>
      <c r="H63" s="14">
        <v>360</v>
      </c>
      <c r="I63" s="14">
        <v>36</v>
      </c>
      <c r="J63" s="14">
        <v>1</v>
      </c>
      <c r="K63" s="14"/>
      <c r="L63" s="14"/>
      <c r="M63" s="15">
        <v>423484.74</v>
      </c>
      <c r="N63" s="15">
        <f t="shared" si="1"/>
        <v>423484.74</v>
      </c>
      <c r="O63" s="13" t="s">
        <v>152</v>
      </c>
    </row>
    <row r="64" spans="1:15" ht="22.5">
      <c r="A64" s="14">
        <v>60</v>
      </c>
      <c r="B64" s="12" t="s">
        <v>93</v>
      </c>
      <c r="C64" s="13" t="s">
        <v>79</v>
      </c>
      <c r="D64" s="14">
        <v>21428</v>
      </c>
      <c r="E64" s="14">
        <v>1</v>
      </c>
      <c r="F64" s="14">
        <v>1</v>
      </c>
      <c r="G64" s="14">
        <v>1978</v>
      </c>
      <c r="H64" s="14">
        <v>300</v>
      </c>
      <c r="I64" s="14">
        <v>360</v>
      </c>
      <c r="J64" s="14">
        <v>1</v>
      </c>
      <c r="K64" s="14"/>
      <c r="L64" s="14"/>
      <c r="M64" s="15">
        <v>187.6</v>
      </c>
      <c r="N64" s="15">
        <v>187.6</v>
      </c>
      <c r="O64" s="13" t="s">
        <v>80</v>
      </c>
    </row>
    <row r="65" spans="1:15" ht="22.5">
      <c r="A65" s="11">
        <v>61</v>
      </c>
      <c r="B65" s="12" t="s">
        <v>93</v>
      </c>
      <c r="C65" s="13" t="s">
        <v>81</v>
      </c>
      <c r="D65" s="14">
        <v>21849</v>
      </c>
      <c r="E65" s="14">
        <v>1</v>
      </c>
      <c r="F65" s="14">
        <v>1</v>
      </c>
      <c r="G65" s="14">
        <v>1981</v>
      </c>
      <c r="H65" s="14">
        <v>300</v>
      </c>
      <c r="I65" s="14">
        <v>324</v>
      </c>
      <c r="J65" s="14">
        <v>1</v>
      </c>
      <c r="K65" s="14"/>
      <c r="L65" s="14"/>
      <c r="M65" s="15">
        <v>439.79</v>
      </c>
      <c r="N65" s="15">
        <v>439.79</v>
      </c>
      <c r="O65" s="13" t="s">
        <v>82</v>
      </c>
    </row>
    <row r="66" spans="1:15" ht="22.5">
      <c r="A66" s="14">
        <v>62</v>
      </c>
      <c r="B66" s="12" t="s">
        <v>153</v>
      </c>
      <c r="C66" s="13" t="s">
        <v>83</v>
      </c>
      <c r="D66" s="14">
        <v>21850</v>
      </c>
      <c r="E66" s="14">
        <v>1</v>
      </c>
      <c r="F66" s="14">
        <v>1</v>
      </c>
      <c r="G66" s="14">
        <v>1981</v>
      </c>
      <c r="H66" s="14">
        <v>300</v>
      </c>
      <c r="I66" s="14">
        <v>324</v>
      </c>
      <c r="J66" s="14">
        <v>1</v>
      </c>
      <c r="K66" s="14"/>
      <c r="L66" s="14"/>
      <c r="M66" s="15">
        <v>27.46</v>
      </c>
      <c r="N66" s="15">
        <v>27.46</v>
      </c>
      <c r="O66" s="13" t="s">
        <v>82</v>
      </c>
    </row>
    <row r="67" spans="1:15" ht="22.5">
      <c r="A67" s="11">
        <v>63</v>
      </c>
      <c r="B67" s="12" t="s">
        <v>93</v>
      </c>
      <c r="C67" s="13" t="s">
        <v>84</v>
      </c>
      <c r="D67" s="14">
        <v>21868</v>
      </c>
      <c r="E67" s="14">
        <v>1</v>
      </c>
      <c r="F67" s="14">
        <v>1</v>
      </c>
      <c r="G67" s="14">
        <v>1981</v>
      </c>
      <c r="H67" s="14">
        <v>300</v>
      </c>
      <c r="I67" s="14">
        <v>324</v>
      </c>
      <c r="J67" s="14">
        <v>1</v>
      </c>
      <c r="K67" s="14"/>
      <c r="L67" s="14"/>
      <c r="M67" s="15">
        <v>262.26</v>
      </c>
      <c r="N67" s="15">
        <v>262.26</v>
      </c>
      <c r="O67" s="13" t="s">
        <v>85</v>
      </c>
    </row>
    <row r="68" spans="1:15" ht="22.5">
      <c r="A68" s="14">
        <v>64</v>
      </c>
      <c r="B68" s="12" t="s">
        <v>93</v>
      </c>
      <c r="C68" s="13" t="s">
        <v>86</v>
      </c>
      <c r="D68" s="14">
        <v>21873</v>
      </c>
      <c r="E68" s="14">
        <v>1</v>
      </c>
      <c r="F68" s="14">
        <v>1</v>
      </c>
      <c r="G68" s="14">
        <v>1981</v>
      </c>
      <c r="H68" s="14">
        <v>300</v>
      </c>
      <c r="I68" s="14">
        <v>324</v>
      </c>
      <c r="J68" s="14">
        <v>1</v>
      </c>
      <c r="K68" s="14"/>
      <c r="L68" s="14"/>
      <c r="M68" s="15">
        <v>211.71</v>
      </c>
      <c r="N68" s="15">
        <v>211.71</v>
      </c>
      <c r="O68" s="13" t="s">
        <v>87</v>
      </c>
    </row>
    <row r="69" spans="1:15" ht="22.5">
      <c r="A69" s="11">
        <v>65</v>
      </c>
      <c r="B69" s="12" t="s">
        <v>19</v>
      </c>
      <c r="C69" s="13" t="s">
        <v>88</v>
      </c>
      <c r="D69" s="14">
        <v>271012</v>
      </c>
      <c r="E69" s="14">
        <v>1</v>
      </c>
      <c r="F69" s="14">
        <v>1</v>
      </c>
      <c r="G69" s="14">
        <v>1985</v>
      </c>
      <c r="H69" s="14">
        <v>480</v>
      </c>
      <c r="I69" s="14">
        <v>265</v>
      </c>
      <c r="J69" s="14">
        <v>1</v>
      </c>
      <c r="K69" s="14"/>
      <c r="L69" s="14"/>
      <c r="M69" s="15">
        <v>31372.44</v>
      </c>
      <c r="N69" s="15">
        <v>31372.44</v>
      </c>
      <c r="O69" s="13" t="s">
        <v>89</v>
      </c>
    </row>
    <row r="70" spans="1:15" ht="22.5">
      <c r="A70" s="14">
        <v>66</v>
      </c>
      <c r="B70" s="12" t="s">
        <v>22</v>
      </c>
      <c r="C70" s="13" t="s">
        <v>90</v>
      </c>
      <c r="D70" s="14">
        <v>398</v>
      </c>
      <c r="E70" s="14">
        <v>1</v>
      </c>
      <c r="F70" s="14">
        <v>12</v>
      </c>
      <c r="G70" s="14">
        <v>2001</v>
      </c>
      <c r="H70" s="14">
        <v>480</v>
      </c>
      <c r="I70" s="14">
        <v>75</v>
      </c>
      <c r="J70" s="14">
        <v>1</v>
      </c>
      <c r="K70" s="14"/>
      <c r="L70" s="14"/>
      <c r="M70" s="15">
        <v>13912.27</v>
      </c>
      <c r="N70" s="15">
        <v>13912.27</v>
      </c>
      <c r="O70" s="13" t="s">
        <v>91</v>
      </c>
    </row>
    <row r="71" spans="1:15" ht="22.5">
      <c r="A71" s="11">
        <v>67</v>
      </c>
      <c r="B71" s="12" t="s">
        <v>47</v>
      </c>
      <c r="C71" s="13" t="s">
        <v>92</v>
      </c>
      <c r="D71" s="14">
        <v>399</v>
      </c>
      <c r="E71" s="14">
        <v>1</v>
      </c>
      <c r="F71" s="14">
        <v>12</v>
      </c>
      <c r="G71" s="14">
        <v>2001</v>
      </c>
      <c r="H71" s="14">
        <v>240</v>
      </c>
      <c r="I71" s="14">
        <v>75</v>
      </c>
      <c r="J71" s="14">
        <v>1</v>
      </c>
      <c r="K71" s="14"/>
      <c r="L71" s="14"/>
      <c r="M71" s="15">
        <v>9138.7</v>
      </c>
      <c r="N71" s="15">
        <v>9138.7</v>
      </c>
      <c r="O71" s="13" t="s">
        <v>91</v>
      </c>
    </row>
    <row r="72" spans="1:15" ht="22.5">
      <c r="A72" s="14">
        <v>68</v>
      </c>
      <c r="B72" s="12" t="s">
        <v>93</v>
      </c>
      <c r="C72" s="13" t="s">
        <v>154</v>
      </c>
      <c r="D72" s="14">
        <v>400</v>
      </c>
      <c r="E72" s="14">
        <v>1</v>
      </c>
      <c r="F72" s="14">
        <v>12</v>
      </c>
      <c r="G72" s="14">
        <v>2001</v>
      </c>
      <c r="H72" s="14">
        <v>300</v>
      </c>
      <c r="I72" s="14">
        <v>75</v>
      </c>
      <c r="J72" s="14">
        <v>1</v>
      </c>
      <c r="K72" s="14"/>
      <c r="L72" s="14"/>
      <c r="M72" s="15">
        <v>17997.62</v>
      </c>
      <c r="N72" s="15">
        <v>17997.62</v>
      </c>
      <c r="O72" s="13" t="s">
        <v>91</v>
      </c>
    </row>
    <row r="73" spans="1:15" ht="22.5">
      <c r="A73" s="11">
        <v>69</v>
      </c>
      <c r="B73" s="12" t="s">
        <v>22</v>
      </c>
      <c r="C73" s="13" t="s">
        <v>124</v>
      </c>
      <c r="D73" s="14">
        <v>401</v>
      </c>
      <c r="E73" s="14">
        <v>1</v>
      </c>
      <c r="F73" s="14">
        <v>12</v>
      </c>
      <c r="G73" s="14">
        <v>2001</v>
      </c>
      <c r="H73" s="14">
        <v>480</v>
      </c>
      <c r="I73" s="14">
        <v>75</v>
      </c>
      <c r="J73" s="14">
        <v>1</v>
      </c>
      <c r="K73" s="14"/>
      <c r="L73" s="14"/>
      <c r="M73" s="15">
        <v>2926.67</v>
      </c>
      <c r="N73" s="15">
        <v>2926.67</v>
      </c>
      <c r="O73" s="13" t="s">
        <v>91</v>
      </c>
    </row>
    <row r="74" spans="1:15" ht="22.5">
      <c r="A74" s="14">
        <v>70</v>
      </c>
      <c r="B74" s="12" t="s">
        <v>19</v>
      </c>
      <c r="C74" s="13" t="s">
        <v>94</v>
      </c>
      <c r="D74" s="14">
        <v>402</v>
      </c>
      <c r="E74" s="14">
        <v>1</v>
      </c>
      <c r="F74" s="14">
        <v>12</v>
      </c>
      <c r="G74" s="14">
        <v>2001</v>
      </c>
      <c r="H74" s="14">
        <v>480</v>
      </c>
      <c r="I74" s="14">
        <v>75</v>
      </c>
      <c r="J74" s="14">
        <v>1</v>
      </c>
      <c r="K74" s="14"/>
      <c r="L74" s="14"/>
      <c r="M74" s="15">
        <v>6283.48</v>
      </c>
      <c r="N74" s="15">
        <v>6283.48</v>
      </c>
      <c r="O74" s="13" t="s">
        <v>91</v>
      </c>
    </row>
    <row r="75" spans="1:15" ht="22.5">
      <c r="A75" s="11">
        <v>71</v>
      </c>
      <c r="B75" s="12" t="s">
        <v>28</v>
      </c>
      <c r="C75" s="13" t="s">
        <v>95</v>
      </c>
      <c r="D75" s="14">
        <v>405</v>
      </c>
      <c r="E75" s="14">
        <v>1</v>
      </c>
      <c r="F75" s="14">
        <v>11</v>
      </c>
      <c r="G75" s="14">
        <v>2002</v>
      </c>
      <c r="H75" s="14">
        <v>120</v>
      </c>
      <c r="I75" s="14">
        <v>64</v>
      </c>
      <c r="J75" s="14">
        <v>1</v>
      </c>
      <c r="K75" s="14"/>
      <c r="L75" s="14"/>
      <c r="M75" s="15">
        <v>6158.6</v>
      </c>
      <c r="N75" s="15">
        <v>6158.6</v>
      </c>
      <c r="O75" s="13" t="s">
        <v>82</v>
      </c>
    </row>
    <row r="76" spans="1:15" ht="22.5">
      <c r="A76" s="14">
        <v>72</v>
      </c>
      <c r="B76" s="12" t="s">
        <v>28</v>
      </c>
      <c r="C76" s="13" t="s">
        <v>96</v>
      </c>
      <c r="D76" s="14">
        <v>406</v>
      </c>
      <c r="E76" s="14">
        <v>1</v>
      </c>
      <c r="F76" s="14">
        <v>11</v>
      </c>
      <c r="G76" s="14">
        <v>2002</v>
      </c>
      <c r="H76" s="14">
        <v>120</v>
      </c>
      <c r="I76" s="14">
        <v>64</v>
      </c>
      <c r="J76" s="14">
        <v>1</v>
      </c>
      <c r="K76" s="14"/>
      <c r="L76" s="14"/>
      <c r="M76" s="15">
        <v>6158.6</v>
      </c>
      <c r="N76" s="15">
        <v>6158.6</v>
      </c>
      <c r="O76" s="13" t="s">
        <v>97</v>
      </c>
    </row>
    <row r="77" spans="1:15" ht="22.5">
      <c r="A77" s="11">
        <v>73</v>
      </c>
      <c r="B77" s="12" t="s">
        <v>155</v>
      </c>
      <c r="C77" s="13" t="s">
        <v>98</v>
      </c>
      <c r="D77" s="14">
        <v>407</v>
      </c>
      <c r="E77" s="14">
        <v>1</v>
      </c>
      <c r="F77" s="14">
        <v>1</v>
      </c>
      <c r="G77" s="14">
        <v>2002</v>
      </c>
      <c r="H77" s="14">
        <v>180</v>
      </c>
      <c r="I77" s="14">
        <v>64</v>
      </c>
      <c r="J77" s="14">
        <v>1</v>
      </c>
      <c r="K77" s="14"/>
      <c r="L77" s="14"/>
      <c r="M77" s="15">
        <v>6054.13</v>
      </c>
      <c r="N77" s="15">
        <v>6054.13</v>
      </c>
      <c r="O77" s="13" t="s">
        <v>91</v>
      </c>
    </row>
    <row r="78" spans="1:15" ht="22.5">
      <c r="A78" s="14">
        <v>74</v>
      </c>
      <c r="B78" s="12" t="s">
        <v>155</v>
      </c>
      <c r="C78" s="13" t="s">
        <v>283</v>
      </c>
      <c r="D78" s="14">
        <v>408</v>
      </c>
      <c r="E78" s="14">
        <v>1</v>
      </c>
      <c r="F78" s="14">
        <v>12</v>
      </c>
      <c r="G78" s="14">
        <v>2002</v>
      </c>
      <c r="H78" s="14">
        <v>180</v>
      </c>
      <c r="I78" s="14">
        <v>64</v>
      </c>
      <c r="J78" s="14">
        <v>1</v>
      </c>
      <c r="K78" s="14"/>
      <c r="L78" s="14"/>
      <c r="M78" s="15">
        <v>3456.3</v>
      </c>
      <c r="N78" s="15">
        <v>3456.3</v>
      </c>
      <c r="O78" s="13" t="s">
        <v>82</v>
      </c>
    </row>
    <row r="79" spans="1:15" ht="22.5">
      <c r="A79" s="11">
        <v>75</v>
      </c>
      <c r="B79" s="12" t="s">
        <v>99</v>
      </c>
      <c r="C79" s="13" t="s">
        <v>156</v>
      </c>
      <c r="D79" s="14">
        <v>409</v>
      </c>
      <c r="E79" s="14">
        <v>1</v>
      </c>
      <c r="F79" s="14">
        <v>11</v>
      </c>
      <c r="G79" s="14">
        <v>2001</v>
      </c>
      <c r="H79" s="14">
        <v>240</v>
      </c>
      <c r="I79" s="14">
        <v>64</v>
      </c>
      <c r="J79" s="14">
        <v>1</v>
      </c>
      <c r="K79" s="14"/>
      <c r="L79" s="14"/>
      <c r="M79" s="15">
        <v>24488.42</v>
      </c>
      <c r="N79" s="15">
        <v>24488.42</v>
      </c>
      <c r="O79" s="13" t="s">
        <v>100</v>
      </c>
    </row>
    <row r="80" spans="1:15" ht="22.5">
      <c r="A80" s="14">
        <v>76</v>
      </c>
      <c r="B80" s="12" t="s">
        <v>19</v>
      </c>
      <c r="C80" s="13" t="s">
        <v>101</v>
      </c>
      <c r="D80" s="14">
        <v>410</v>
      </c>
      <c r="E80" s="14">
        <v>1</v>
      </c>
      <c r="F80" s="14">
        <v>11</v>
      </c>
      <c r="G80" s="14">
        <v>2002</v>
      </c>
      <c r="H80" s="14">
        <v>480</v>
      </c>
      <c r="I80" s="14">
        <v>64</v>
      </c>
      <c r="J80" s="14">
        <v>1</v>
      </c>
      <c r="K80" s="14"/>
      <c r="L80" s="14"/>
      <c r="M80" s="15">
        <v>38240.06</v>
      </c>
      <c r="N80" s="15">
        <v>38240.06</v>
      </c>
      <c r="O80" s="13" t="s">
        <v>100</v>
      </c>
    </row>
    <row r="81" spans="1:15" ht="22.5">
      <c r="A81" s="11">
        <v>77</v>
      </c>
      <c r="B81" s="12" t="s">
        <v>93</v>
      </c>
      <c r="C81" s="13" t="s">
        <v>103</v>
      </c>
      <c r="D81" s="14">
        <v>411</v>
      </c>
      <c r="E81" s="14">
        <v>1</v>
      </c>
      <c r="F81" s="14">
        <v>11</v>
      </c>
      <c r="G81" s="14">
        <v>2002</v>
      </c>
      <c r="H81" s="14">
        <v>300</v>
      </c>
      <c r="I81" s="14">
        <v>64</v>
      </c>
      <c r="J81" s="14">
        <v>1</v>
      </c>
      <c r="K81" s="14"/>
      <c r="L81" s="14"/>
      <c r="M81" s="15">
        <v>14721.34</v>
      </c>
      <c r="N81" s="15">
        <v>14721.34</v>
      </c>
      <c r="O81" s="13" t="s">
        <v>100</v>
      </c>
    </row>
    <row r="82" spans="1:15" ht="22.5">
      <c r="A82" s="14">
        <v>78</v>
      </c>
      <c r="B82" s="12" t="s">
        <v>16</v>
      </c>
      <c r="C82" s="13" t="s">
        <v>104</v>
      </c>
      <c r="D82" s="14">
        <v>412</v>
      </c>
      <c r="E82" s="14">
        <v>1</v>
      </c>
      <c r="F82" s="14">
        <v>4</v>
      </c>
      <c r="G82" s="14">
        <v>2005</v>
      </c>
      <c r="H82" s="14">
        <v>360</v>
      </c>
      <c r="I82" s="14">
        <v>28</v>
      </c>
      <c r="J82" s="14">
        <v>1</v>
      </c>
      <c r="K82" s="14"/>
      <c r="L82" s="14"/>
      <c r="M82" s="15">
        <v>326385.96</v>
      </c>
      <c r="N82" s="15">
        <v>326385.96</v>
      </c>
      <c r="O82" s="13" t="s">
        <v>91</v>
      </c>
    </row>
    <row r="83" spans="1:15" ht="22.5">
      <c r="A83" s="11">
        <v>79</v>
      </c>
      <c r="B83" s="12" t="s">
        <v>102</v>
      </c>
      <c r="C83" s="13" t="s">
        <v>275</v>
      </c>
      <c r="D83" s="14">
        <v>413</v>
      </c>
      <c r="E83" s="14">
        <v>1</v>
      </c>
      <c r="F83" s="14">
        <v>11</v>
      </c>
      <c r="G83" s="14">
        <v>2005</v>
      </c>
      <c r="H83" s="14">
        <v>84</v>
      </c>
      <c r="I83" s="14">
        <v>28</v>
      </c>
      <c r="J83" s="14">
        <v>1</v>
      </c>
      <c r="K83" s="14"/>
      <c r="L83" s="14"/>
      <c r="M83" s="15">
        <v>31200</v>
      </c>
      <c r="N83" s="15">
        <v>31200</v>
      </c>
      <c r="O83" s="13" t="s">
        <v>105</v>
      </c>
    </row>
    <row r="84" spans="1:15" ht="12.75">
      <c r="A84" s="14">
        <v>80</v>
      </c>
      <c r="B84" s="12" t="s">
        <v>106</v>
      </c>
      <c r="C84" s="13" t="s">
        <v>300</v>
      </c>
      <c r="D84" s="14">
        <v>414</v>
      </c>
      <c r="E84" s="14">
        <v>1</v>
      </c>
      <c r="F84" s="14">
        <v>12</v>
      </c>
      <c r="G84" s="14">
        <v>2003</v>
      </c>
      <c r="H84" s="14">
        <v>360</v>
      </c>
      <c r="I84" s="14">
        <v>52</v>
      </c>
      <c r="J84" s="14">
        <v>1</v>
      </c>
      <c r="K84" s="14"/>
      <c r="L84" s="14"/>
      <c r="M84" s="15">
        <v>462841.83</v>
      </c>
      <c r="N84" s="15">
        <v>462841.83</v>
      </c>
      <c r="O84" s="13" t="s">
        <v>85</v>
      </c>
    </row>
    <row r="85" spans="1:15" ht="12.75">
      <c r="A85" s="14">
        <v>81</v>
      </c>
      <c r="B85" s="12" t="s">
        <v>57</v>
      </c>
      <c r="C85" s="13" t="s">
        <v>359</v>
      </c>
      <c r="D85" s="14">
        <v>415</v>
      </c>
      <c r="E85" s="14">
        <v>1</v>
      </c>
      <c r="F85" s="14">
        <v>1</v>
      </c>
      <c r="G85" s="14">
        <v>2007</v>
      </c>
      <c r="H85" s="14">
        <v>84</v>
      </c>
      <c r="I85" s="14">
        <v>16</v>
      </c>
      <c r="J85" s="14">
        <v>1</v>
      </c>
      <c r="K85" s="14"/>
      <c r="L85" s="14"/>
      <c r="M85" s="15">
        <v>13452.64</v>
      </c>
      <c r="N85" s="15">
        <v>13452.64</v>
      </c>
      <c r="O85" s="13" t="s">
        <v>97</v>
      </c>
    </row>
    <row r="86" spans="1:15" ht="33.75">
      <c r="A86" s="14">
        <v>82</v>
      </c>
      <c r="B86" s="12" t="s">
        <v>16</v>
      </c>
      <c r="C86" s="13" t="s">
        <v>252</v>
      </c>
      <c r="D86" s="22" t="s">
        <v>159</v>
      </c>
      <c r="E86" s="14">
        <v>1</v>
      </c>
      <c r="F86" s="14">
        <v>1</v>
      </c>
      <c r="G86" s="14">
        <v>2006</v>
      </c>
      <c r="H86" s="14">
        <v>360</v>
      </c>
      <c r="I86" s="14">
        <v>14</v>
      </c>
      <c r="J86" s="14">
        <v>1</v>
      </c>
      <c r="K86" s="14"/>
      <c r="L86" s="14"/>
      <c r="M86" s="15">
        <v>445792.18</v>
      </c>
      <c r="N86" s="15">
        <v>445792.18</v>
      </c>
      <c r="O86" s="13" t="s">
        <v>125</v>
      </c>
    </row>
    <row r="87" spans="1:15" ht="33.75">
      <c r="A87" s="14">
        <v>83</v>
      </c>
      <c r="B87" s="12" t="s">
        <v>16</v>
      </c>
      <c r="C87" s="13" t="s">
        <v>273</v>
      </c>
      <c r="D87" s="22">
        <v>2</v>
      </c>
      <c r="E87" s="14">
        <v>1</v>
      </c>
      <c r="F87" s="14">
        <v>9</v>
      </c>
      <c r="G87" s="14">
        <v>2006</v>
      </c>
      <c r="H87" s="14">
        <v>360</v>
      </c>
      <c r="I87" s="14">
        <v>14</v>
      </c>
      <c r="J87" s="14">
        <v>1</v>
      </c>
      <c r="K87" s="14"/>
      <c r="L87" s="14"/>
      <c r="M87" s="15">
        <v>801608.39</v>
      </c>
      <c r="N87" s="15">
        <v>801608.39</v>
      </c>
      <c r="O87" s="13" t="s">
        <v>296</v>
      </c>
    </row>
    <row r="88" spans="1:15" ht="12.75">
      <c r="A88" s="14">
        <v>84</v>
      </c>
      <c r="B88" s="12" t="s">
        <v>57</v>
      </c>
      <c r="C88" s="13" t="s">
        <v>287</v>
      </c>
      <c r="D88" s="22" t="s">
        <v>288</v>
      </c>
      <c r="E88" s="14">
        <v>1</v>
      </c>
      <c r="F88" s="14">
        <v>9</v>
      </c>
      <c r="G88" s="14">
        <v>2006</v>
      </c>
      <c r="H88" s="14">
        <v>84</v>
      </c>
      <c r="I88" s="14">
        <v>14</v>
      </c>
      <c r="J88" s="14">
        <v>1</v>
      </c>
      <c r="K88" s="14"/>
      <c r="L88" s="14"/>
      <c r="M88" s="15">
        <v>13699.5</v>
      </c>
      <c r="N88" s="15">
        <v>13699.5</v>
      </c>
      <c r="O88" s="13" t="s">
        <v>289</v>
      </c>
    </row>
    <row r="89" spans="1:15" ht="12.75">
      <c r="A89" s="14">
        <v>85</v>
      </c>
      <c r="B89" s="12" t="s">
        <v>57</v>
      </c>
      <c r="C89" s="13" t="s">
        <v>287</v>
      </c>
      <c r="D89" s="22" t="s">
        <v>295</v>
      </c>
      <c r="E89" s="14">
        <v>1</v>
      </c>
      <c r="F89" s="14">
        <v>9</v>
      </c>
      <c r="G89" s="14">
        <v>2006</v>
      </c>
      <c r="H89" s="14">
        <v>84</v>
      </c>
      <c r="I89" s="14">
        <v>14</v>
      </c>
      <c r="J89" s="14">
        <v>1</v>
      </c>
      <c r="K89" s="14"/>
      <c r="L89" s="14"/>
      <c r="M89" s="15">
        <v>13699.5</v>
      </c>
      <c r="N89" s="15">
        <v>13699.5</v>
      </c>
      <c r="O89" s="13" t="s">
        <v>289</v>
      </c>
    </row>
    <row r="90" spans="1:15" ht="22.5">
      <c r="A90" s="14">
        <v>86</v>
      </c>
      <c r="B90" s="12" t="s">
        <v>16</v>
      </c>
      <c r="C90" s="13" t="s">
        <v>313</v>
      </c>
      <c r="D90" s="23">
        <v>5</v>
      </c>
      <c r="E90" s="14">
        <v>1</v>
      </c>
      <c r="F90" s="14">
        <v>1</v>
      </c>
      <c r="G90" s="14">
        <v>2004</v>
      </c>
      <c r="H90" s="14">
        <v>360</v>
      </c>
      <c r="I90" s="14">
        <v>46</v>
      </c>
      <c r="J90" s="14">
        <v>1</v>
      </c>
      <c r="K90" s="14"/>
      <c r="L90" s="14"/>
      <c r="M90" s="15">
        <v>201977.79</v>
      </c>
      <c r="N90" s="15">
        <v>201977.79</v>
      </c>
      <c r="O90" s="13" t="s">
        <v>157</v>
      </c>
    </row>
    <row r="91" spans="1:15" ht="22.5">
      <c r="A91" s="14">
        <v>87</v>
      </c>
      <c r="B91" s="12" t="s">
        <v>16</v>
      </c>
      <c r="C91" s="13" t="s">
        <v>319</v>
      </c>
      <c r="D91" s="22" t="s">
        <v>158</v>
      </c>
      <c r="E91" s="14">
        <v>1</v>
      </c>
      <c r="F91" s="14">
        <v>1</v>
      </c>
      <c r="G91" s="14">
        <v>2004</v>
      </c>
      <c r="H91" s="14">
        <v>360</v>
      </c>
      <c r="I91" s="14">
        <v>46</v>
      </c>
      <c r="J91" s="14">
        <v>1</v>
      </c>
      <c r="K91" s="14"/>
      <c r="L91" s="14"/>
      <c r="M91" s="15">
        <v>318476.29</v>
      </c>
      <c r="N91" s="15">
        <v>318476.29</v>
      </c>
      <c r="O91" s="13" t="s">
        <v>157</v>
      </c>
    </row>
    <row r="92" spans="1:15" ht="22.5">
      <c r="A92" s="14">
        <v>88</v>
      </c>
      <c r="B92" s="12" t="s">
        <v>16</v>
      </c>
      <c r="C92" s="13" t="s">
        <v>303</v>
      </c>
      <c r="D92" s="22" t="s">
        <v>160</v>
      </c>
      <c r="E92" s="14">
        <v>1</v>
      </c>
      <c r="F92" s="14">
        <v>1</v>
      </c>
      <c r="G92" s="14">
        <v>2004</v>
      </c>
      <c r="H92" s="14">
        <v>360</v>
      </c>
      <c r="I92" s="14">
        <v>46</v>
      </c>
      <c r="J92" s="14">
        <v>1</v>
      </c>
      <c r="K92" s="14"/>
      <c r="L92" s="14"/>
      <c r="M92" s="15">
        <v>237732.5</v>
      </c>
      <c r="N92" s="15">
        <v>237732.5</v>
      </c>
      <c r="O92" s="13" t="s">
        <v>157</v>
      </c>
    </row>
    <row r="93" spans="1:15" ht="22.5">
      <c r="A93" s="14">
        <v>89</v>
      </c>
      <c r="B93" s="12" t="s">
        <v>16</v>
      </c>
      <c r="C93" s="13" t="s">
        <v>320</v>
      </c>
      <c r="D93" s="22" t="s">
        <v>161</v>
      </c>
      <c r="E93" s="14">
        <v>1</v>
      </c>
      <c r="F93" s="14">
        <v>1</v>
      </c>
      <c r="G93" s="14">
        <v>2004</v>
      </c>
      <c r="H93" s="14">
        <v>360</v>
      </c>
      <c r="I93" s="14">
        <v>46</v>
      </c>
      <c r="J93" s="14">
        <v>1</v>
      </c>
      <c r="K93" s="14"/>
      <c r="L93" s="14"/>
      <c r="M93" s="15">
        <v>1330537.3</v>
      </c>
      <c r="N93" s="15">
        <v>1330537.3</v>
      </c>
      <c r="O93" s="13" t="s">
        <v>157</v>
      </c>
    </row>
    <row r="94" spans="1:15" ht="33.75">
      <c r="A94" s="14">
        <v>90</v>
      </c>
      <c r="B94" s="12" t="s">
        <v>16</v>
      </c>
      <c r="C94" s="13" t="s">
        <v>284</v>
      </c>
      <c r="D94" s="22" t="s">
        <v>162</v>
      </c>
      <c r="E94" s="14">
        <v>1</v>
      </c>
      <c r="F94" s="14">
        <v>1</v>
      </c>
      <c r="G94" s="14">
        <v>2004</v>
      </c>
      <c r="H94" s="14">
        <v>360</v>
      </c>
      <c r="I94" s="14">
        <v>46</v>
      </c>
      <c r="J94" s="14">
        <v>1</v>
      </c>
      <c r="K94" s="14"/>
      <c r="L94" s="14"/>
      <c r="M94" s="15">
        <v>15764.99</v>
      </c>
      <c r="N94" s="15">
        <v>15764.99</v>
      </c>
      <c r="O94" s="13" t="s">
        <v>157</v>
      </c>
    </row>
    <row r="95" spans="1:15" ht="33.75">
      <c r="A95" s="14">
        <v>91</v>
      </c>
      <c r="B95" s="12" t="s">
        <v>16</v>
      </c>
      <c r="C95" s="13" t="s">
        <v>163</v>
      </c>
      <c r="D95" s="22" t="s">
        <v>164</v>
      </c>
      <c r="E95" s="14">
        <v>1</v>
      </c>
      <c r="F95" s="14">
        <v>1</v>
      </c>
      <c r="G95" s="14">
        <v>2004</v>
      </c>
      <c r="H95" s="14">
        <v>360</v>
      </c>
      <c r="I95" s="14">
        <v>46</v>
      </c>
      <c r="J95" s="14">
        <v>1</v>
      </c>
      <c r="K95" s="14"/>
      <c r="L95" s="14"/>
      <c r="M95" s="15">
        <v>14052.35</v>
      </c>
      <c r="N95" s="15">
        <v>14052.35</v>
      </c>
      <c r="O95" s="13" t="s">
        <v>157</v>
      </c>
    </row>
    <row r="96" spans="1:15" ht="22.5">
      <c r="A96" s="14">
        <v>92</v>
      </c>
      <c r="B96" s="12" t="s">
        <v>16</v>
      </c>
      <c r="C96" s="13" t="s">
        <v>274</v>
      </c>
      <c r="D96" s="22" t="s">
        <v>165</v>
      </c>
      <c r="E96" s="14">
        <v>1</v>
      </c>
      <c r="F96" s="14">
        <v>1</v>
      </c>
      <c r="G96" s="14">
        <v>2004</v>
      </c>
      <c r="H96" s="14">
        <v>360</v>
      </c>
      <c r="I96" s="14">
        <v>46</v>
      </c>
      <c r="J96" s="14">
        <v>1</v>
      </c>
      <c r="K96" s="14"/>
      <c r="L96" s="14"/>
      <c r="M96" s="15">
        <v>9683.78</v>
      </c>
      <c r="N96" s="15">
        <v>9683.78</v>
      </c>
      <c r="O96" s="13" t="s">
        <v>157</v>
      </c>
    </row>
    <row r="97" spans="1:15" ht="22.5">
      <c r="A97" s="14">
        <v>93</v>
      </c>
      <c r="B97" s="12" t="s">
        <v>126</v>
      </c>
      <c r="C97" s="13" t="s">
        <v>166</v>
      </c>
      <c r="D97" s="22" t="s">
        <v>167</v>
      </c>
      <c r="E97" s="14">
        <v>1</v>
      </c>
      <c r="F97" s="14">
        <v>1</v>
      </c>
      <c r="G97" s="14">
        <v>2004</v>
      </c>
      <c r="H97" s="14">
        <v>480</v>
      </c>
      <c r="I97" s="14">
        <v>46</v>
      </c>
      <c r="J97" s="14">
        <v>1</v>
      </c>
      <c r="K97" s="14"/>
      <c r="L97" s="14"/>
      <c r="M97" s="15">
        <v>1896216.53</v>
      </c>
      <c r="N97" s="15">
        <v>1896216.53</v>
      </c>
      <c r="O97" s="13" t="s">
        <v>105</v>
      </c>
    </row>
    <row r="98" spans="1:15" ht="22.5">
      <c r="A98" s="14">
        <v>94</v>
      </c>
      <c r="B98" s="12" t="s">
        <v>22</v>
      </c>
      <c r="C98" s="13" t="s">
        <v>168</v>
      </c>
      <c r="D98" s="22" t="s">
        <v>169</v>
      </c>
      <c r="E98" s="14">
        <v>1</v>
      </c>
      <c r="F98" s="14">
        <v>1</v>
      </c>
      <c r="G98" s="14">
        <v>2004</v>
      </c>
      <c r="H98" s="14">
        <v>480</v>
      </c>
      <c r="I98" s="14">
        <v>46</v>
      </c>
      <c r="J98" s="14">
        <v>1</v>
      </c>
      <c r="K98" s="14"/>
      <c r="L98" s="14"/>
      <c r="M98" s="15">
        <v>3655.3</v>
      </c>
      <c r="N98" s="15">
        <v>3655.3</v>
      </c>
      <c r="O98" s="13" t="s">
        <v>105</v>
      </c>
    </row>
    <row r="99" spans="1:15" ht="22.5">
      <c r="A99" s="14">
        <v>95</v>
      </c>
      <c r="B99" s="12" t="s">
        <v>16</v>
      </c>
      <c r="C99" s="13" t="s">
        <v>290</v>
      </c>
      <c r="D99" s="22" t="s">
        <v>170</v>
      </c>
      <c r="E99" s="14">
        <v>1</v>
      </c>
      <c r="F99" s="14">
        <v>1</v>
      </c>
      <c r="G99" s="14">
        <v>2004</v>
      </c>
      <c r="H99" s="14">
        <v>360</v>
      </c>
      <c r="I99" s="14">
        <v>46</v>
      </c>
      <c r="J99" s="14">
        <v>1</v>
      </c>
      <c r="K99" s="14"/>
      <c r="L99" s="14"/>
      <c r="M99" s="15">
        <v>583076.83</v>
      </c>
      <c r="N99" s="15">
        <v>583076.83</v>
      </c>
      <c r="O99" s="13" t="s">
        <v>105</v>
      </c>
    </row>
    <row r="100" spans="1:15" ht="12.75">
      <c r="A100" s="14">
        <v>96</v>
      </c>
      <c r="B100" s="12" t="s">
        <v>106</v>
      </c>
      <c r="C100" s="13" t="s">
        <v>291</v>
      </c>
      <c r="D100" s="22" t="s">
        <v>171</v>
      </c>
      <c r="E100" s="14">
        <v>1</v>
      </c>
      <c r="F100" s="14">
        <v>1</v>
      </c>
      <c r="G100" s="14">
        <v>2004</v>
      </c>
      <c r="H100" s="14">
        <v>360</v>
      </c>
      <c r="I100" s="14">
        <v>46</v>
      </c>
      <c r="J100" s="14">
        <v>1</v>
      </c>
      <c r="K100" s="14"/>
      <c r="L100" s="14"/>
      <c r="M100" s="15">
        <v>1059706.52</v>
      </c>
      <c r="N100" s="15">
        <v>1059706.52</v>
      </c>
      <c r="O100" s="13" t="s">
        <v>105</v>
      </c>
    </row>
    <row r="101" spans="1:15" ht="12.75">
      <c r="A101" s="14">
        <v>97</v>
      </c>
      <c r="B101" s="12" t="s">
        <v>172</v>
      </c>
      <c r="C101" s="13" t="s">
        <v>292</v>
      </c>
      <c r="D101" s="22" t="s">
        <v>173</v>
      </c>
      <c r="E101" s="14">
        <v>1</v>
      </c>
      <c r="F101" s="14">
        <v>1</v>
      </c>
      <c r="G101" s="14">
        <v>2004</v>
      </c>
      <c r="H101" s="14">
        <v>360</v>
      </c>
      <c r="I101" s="14">
        <v>46</v>
      </c>
      <c r="J101" s="14">
        <v>1</v>
      </c>
      <c r="K101" s="14"/>
      <c r="L101" s="14"/>
      <c r="M101" s="15">
        <v>35800.96</v>
      </c>
      <c r="N101" s="15">
        <v>35800.96</v>
      </c>
      <c r="O101" s="13" t="s">
        <v>105</v>
      </c>
    </row>
    <row r="102" spans="1:15" ht="12.75">
      <c r="A102" s="14">
        <v>98</v>
      </c>
      <c r="B102" s="12" t="s">
        <v>174</v>
      </c>
      <c r="C102" s="13" t="s">
        <v>175</v>
      </c>
      <c r="D102" s="22" t="s">
        <v>176</v>
      </c>
      <c r="E102" s="14">
        <v>1</v>
      </c>
      <c r="F102" s="14">
        <v>1</v>
      </c>
      <c r="G102" s="14">
        <v>2004</v>
      </c>
      <c r="H102" s="14">
        <v>480</v>
      </c>
      <c r="I102" s="14">
        <v>46</v>
      </c>
      <c r="J102" s="14">
        <v>1</v>
      </c>
      <c r="K102" s="14"/>
      <c r="L102" s="14"/>
      <c r="M102" s="15">
        <v>39630.77</v>
      </c>
      <c r="N102" s="15">
        <v>39630.77</v>
      </c>
      <c r="O102" s="13" t="s">
        <v>105</v>
      </c>
    </row>
    <row r="103" spans="1:15" ht="22.5">
      <c r="A103" s="14">
        <v>99</v>
      </c>
      <c r="B103" s="12" t="s">
        <v>172</v>
      </c>
      <c r="C103" s="13" t="s">
        <v>177</v>
      </c>
      <c r="D103" s="22" t="s">
        <v>178</v>
      </c>
      <c r="E103" s="14">
        <v>1</v>
      </c>
      <c r="F103" s="14">
        <v>1</v>
      </c>
      <c r="G103" s="14">
        <v>2004</v>
      </c>
      <c r="H103" s="14">
        <v>360</v>
      </c>
      <c r="I103" s="14">
        <v>46</v>
      </c>
      <c r="J103" s="14">
        <v>1</v>
      </c>
      <c r="K103" s="14"/>
      <c r="L103" s="14"/>
      <c r="M103" s="15">
        <v>7618.37</v>
      </c>
      <c r="N103" s="15">
        <v>7618.37</v>
      </c>
      <c r="O103" s="13" t="s">
        <v>105</v>
      </c>
    </row>
    <row r="104" spans="1:15" ht="22.5">
      <c r="A104" s="14">
        <v>100</v>
      </c>
      <c r="B104" s="12" t="s">
        <v>172</v>
      </c>
      <c r="C104" s="13" t="s">
        <v>179</v>
      </c>
      <c r="D104" s="22" t="s">
        <v>180</v>
      </c>
      <c r="E104" s="14">
        <v>1</v>
      </c>
      <c r="F104" s="14">
        <v>1</v>
      </c>
      <c r="G104" s="14">
        <v>2004</v>
      </c>
      <c r="H104" s="14">
        <v>360</v>
      </c>
      <c r="I104" s="14">
        <v>46</v>
      </c>
      <c r="J104" s="14">
        <v>1</v>
      </c>
      <c r="K104" s="14"/>
      <c r="L104" s="14"/>
      <c r="M104" s="15">
        <v>47823.46</v>
      </c>
      <c r="N104" s="15">
        <v>47823.46</v>
      </c>
      <c r="O104" s="13" t="s">
        <v>105</v>
      </c>
    </row>
    <row r="105" spans="1:15" ht="22.5">
      <c r="A105" s="14">
        <v>101</v>
      </c>
      <c r="B105" s="12" t="s">
        <v>181</v>
      </c>
      <c r="C105" s="13" t="s">
        <v>182</v>
      </c>
      <c r="D105" s="22" t="s">
        <v>183</v>
      </c>
      <c r="E105" s="14">
        <v>1</v>
      </c>
      <c r="F105" s="14">
        <v>1</v>
      </c>
      <c r="G105" s="14">
        <v>2004</v>
      </c>
      <c r="H105" s="14">
        <v>240</v>
      </c>
      <c r="I105" s="14">
        <v>46</v>
      </c>
      <c r="J105" s="14">
        <v>1</v>
      </c>
      <c r="K105" s="14"/>
      <c r="L105" s="14"/>
      <c r="M105" s="15">
        <v>27789.13</v>
      </c>
      <c r="N105" s="15">
        <v>27789.13</v>
      </c>
      <c r="O105" s="13" t="s">
        <v>105</v>
      </c>
    </row>
    <row r="106" spans="1:15" ht="12.75">
      <c r="A106" s="14">
        <v>102</v>
      </c>
      <c r="B106" s="12" t="s">
        <v>172</v>
      </c>
      <c r="C106" s="13" t="s">
        <v>184</v>
      </c>
      <c r="D106" s="22" t="s">
        <v>185</v>
      </c>
      <c r="E106" s="14">
        <v>1</v>
      </c>
      <c r="F106" s="14">
        <v>1</v>
      </c>
      <c r="G106" s="14">
        <v>2004</v>
      </c>
      <c r="H106" s="14">
        <v>360</v>
      </c>
      <c r="I106" s="14">
        <v>46</v>
      </c>
      <c r="J106" s="14">
        <v>1</v>
      </c>
      <c r="K106" s="14"/>
      <c r="L106" s="14"/>
      <c r="M106" s="15">
        <v>65141.69</v>
      </c>
      <c r="N106" s="15">
        <v>65141.69</v>
      </c>
      <c r="O106" s="13" t="s">
        <v>105</v>
      </c>
    </row>
    <row r="107" spans="1:15" ht="22.5">
      <c r="A107" s="14">
        <v>103</v>
      </c>
      <c r="B107" s="12" t="s">
        <v>19</v>
      </c>
      <c r="C107" s="13" t="s">
        <v>186</v>
      </c>
      <c r="D107" s="22" t="s">
        <v>187</v>
      </c>
      <c r="E107" s="14">
        <v>1</v>
      </c>
      <c r="F107" s="14">
        <v>1</v>
      </c>
      <c r="G107" s="14">
        <v>2004</v>
      </c>
      <c r="H107" s="14">
        <v>480</v>
      </c>
      <c r="I107" s="14">
        <v>46</v>
      </c>
      <c r="J107" s="14">
        <v>1</v>
      </c>
      <c r="K107" s="14"/>
      <c r="L107" s="14"/>
      <c r="M107" s="15">
        <v>85445.71</v>
      </c>
      <c r="N107" s="15">
        <v>85445.71</v>
      </c>
      <c r="O107" s="13" t="s">
        <v>105</v>
      </c>
    </row>
    <row r="108" spans="1:15" ht="22.5">
      <c r="A108" s="14">
        <v>104</v>
      </c>
      <c r="B108" s="12" t="s">
        <v>99</v>
      </c>
      <c r="C108" s="13" t="s">
        <v>188</v>
      </c>
      <c r="D108" s="22" t="s">
        <v>189</v>
      </c>
      <c r="E108" s="14">
        <v>1</v>
      </c>
      <c r="F108" s="14">
        <v>1</v>
      </c>
      <c r="G108" s="14">
        <v>2004</v>
      </c>
      <c r="H108" s="14">
        <v>240</v>
      </c>
      <c r="I108" s="14">
        <v>46</v>
      </c>
      <c r="J108" s="14">
        <v>1</v>
      </c>
      <c r="K108" s="14"/>
      <c r="L108" s="14"/>
      <c r="M108" s="15">
        <v>7748.47</v>
      </c>
      <c r="N108" s="15">
        <v>7748.47</v>
      </c>
      <c r="O108" s="13" t="s">
        <v>105</v>
      </c>
    </row>
    <row r="109" spans="1:15" ht="22.5">
      <c r="A109" s="14">
        <v>105</v>
      </c>
      <c r="B109" s="12" t="s">
        <v>16</v>
      </c>
      <c r="C109" s="13" t="s">
        <v>190</v>
      </c>
      <c r="D109" s="22" t="s">
        <v>191</v>
      </c>
      <c r="E109" s="14">
        <v>1</v>
      </c>
      <c r="F109" s="14">
        <v>1</v>
      </c>
      <c r="G109" s="14">
        <v>2004</v>
      </c>
      <c r="H109" s="14">
        <v>360</v>
      </c>
      <c r="I109" s="14">
        <v>46</v>
      </c>
      <c r="J109" s="14">
        <v>1</v>
      </c>
      <c r="K109" s="14"/>
      <c r="L109" s="14"/>
      <c r="M109" s="15">
        <v>11311.75</v>
      </c>
      <c r="N109" s="15">
        <v>11311.75</v>
      </c>
      <c r="O109" s="13" t="s">
        <v>105</v>
      </c>
    </row>
    <row r="110" spans="1:15" ht="12.75">
      <c r="A110" s="14">
        <v>106</v>
      </c>
      <c r="B110" s="12" t="s">
        <v>192</v>
      </c>
      <c r="C110" s="13" t="s">
        <v>193</v>
      </c>
      <c r="D110" s="22" t="s">
        <v>194</v>
      </c>
      <c r="E110" s="14">
        <v>1</v>
      </c>
      <c r="F110" s="14">
        <v>1</v>
      </c>
      <c r="G110" s="14">
        <v>2004</v>
      </c>
      <c r="H110" s="14">
        <v>240</v>
      </c>
      <c r="I110" s="14">
        <v>46</v>
      </c>
      <c r="J110" s="14">
        <v>1</v>
      </c>
      <c r="K110" s="14"/>
      <c r="L110" s="14"/>
      <c r="M110" s="15">
        <v>399696.46</v>
      </c>
      <c r="N110" s="15">
        <v>399696.46</v>
      </c>
      <c r="O110" s="13" t="s">
        <v>105</v>
      </c>
    </row>
    <row r="111" spans="1:15" ht="33.75">
      <c r="A111" s="14">
        <v>107</v>
      </c>
      <c r="B111" s="12" t="s">
        <v>22</v>
      </c>
      <c r="C111" s="13" t="s">
        <v>304</v>
      </c>
      <c r="D111" s="22" t="s">
        <v>195</v>
      </c>
      <c r="E111" s="14">
        <v>1</v>
      </c>
      <c r="F111" s="14">
        <v>1</v>
      </c>
      <c r="G111" s="14">
        <v>2004</v>
      </c>
      <c r="H111" s="14">
        <v>480</v>
      </c>
      <c r="I111" s="14">
        <v>46</v>
      </c>
      <c r="J111" s="14">
        <v>1</v>
      </c>
      <c r="K111" s="14"/>
      <c r="L111" s="14"/>
      <c r="M111" s="15">
        <v>2862.05</v>
      </c>
      <c r="N111" s="15">
        <v>2862.05</v>
      </c>
      <c r="O111" s="13" t="s">
        <v>286</v>
      </c>
    </row>
    <row r="112" spans="1:15" ht="12.75">
      <c r="A112" s="14">
        <v>108</v>
      </c>
      <c r="B112" s="12" t="s">
        <v>16</v>
      </c>
      <c r="C112" s="13" t="s">
        <v>321</v>
      </c>
      <c r="D112" s="22" t="s">
        <v>322</v>
      </c>
      <c r="E112" s="14">
        <v>1</v>
      </c>
      <c r="F112" s="14">
        <v>10</v>
      </c>
      <c r="G112" s="14">
        <v>2007</v>
      </c>
      <c r="H112" s="14">
        <v>360</v>
      </c>
      <c r="I112" s="14">
        <v>10</v>
      </c>
      <c r="J112" s="14">
        <v>1</v>
      </c>
      <c r="K112" s="14">
        <v>1</v>
      </c>
      <c r="L112" s="14"/>
      <c r="M112" s="15">
        <v>3099.65</v>
      </c>
      <c r="N112" s="15">
        <f aca="true" t="shared" si="2" ref="N112:N131">M112</f>
        <v>3099.65</v>
      </c>
      <c r="O112" s="13" t="s">
        <v>127</v>
      </c>
    </row>
    <row r="113" spans="1:15" ht="12.75">
      <c r="A113" s="14">
        <v>109</v>
      </c>
      <c r="B113" s="12" t="s">
        <v>22</v>
      </c>
      <c r="C113" s="13" t="s">
        <v>323</v>
      </c>
      <c r="D113" s="22" t="s">
        <v>324</v>
      </c>
      <c r="E113" s="14">
        <v>1</v>
      </c>
      <c r="F113" s="14">
        <v>10</v>
      </c>
      <c r="G113" s="14">
        <v>2007</v>
      </c>
      <c r="H113" s="14">
        <v>360</v>
      </c>
      <c r="I113" s="14">
        <v>10</v>
      </c>
      <c r="J113" s="14">
        <v>1</v>
      </c>
      <c r="K113" s="14">
        <v>1</v>
      </c>
      <c r="L113" s="14"/>
      <c r="M113" s="15">
        <v>9420.02</v>
      </c>
      <c r="N113" s="15">
        <f t="shared" si="2"/>
        <v>9420.02</v>
      </c>
      <c r="O113" s="13" t="s">
        <v>127</v>
      </c>
    </row>
    <row r="114" spans="1:15" ht="22.5">
      <c r="A114" s="14">
        <v>110</v>
      </c>
      <c r="B114" s="12" t="s">
        <v>22</v>
      </c>
      <c r="C114" s="13" t="s">
        <v>325</v>
      </c>
      <c r="D114" s="22" t="s">
        <v>326</v>
      </c>
      <c r="E114" s="14">
        <v>1</v>
      </c>
      <c r="F114" s="14">
        <v>10</v>
      </c>
      <c r="G114" s="14">
        <v>2007</v>
      </c>
      <c r="H114" s="14">
        <v>360</v>
      </c>
      <c r="I114" s="14">
        <v>10</v>
      </c>
      <c r="J114" s="14">
        <v>1</v>
      </c>
      <c r="K114" s="14">
        <v>1</v>
      </c>
      <c r="L114" s="14"/>
      <c r="M114" s="15">
        <v>3721.19</v>
      </c>
      <c r="N114" s="15">
        <f t="shared" si="2"/>
        <v>3721.19</v>
      </c>
      <c r="O114" s="13" t="s">
        <v>127</v>
      </c>
    </row>
    <row r="115" spans="1:15" ht="22.5">
      <c r="A115" s="14">
        <v>111</v>
      </c>
      <c r="B115" s="12" t="s">
        <v>16</v>
      </c>
      <c r="C115" s="13" t="s">
        <v>327</v>
      </c>
      <c r="D115" s="22" t="s">
        <v>328</v>
      </c>
      <c r="E115" s="14">
        <v>1</v>
      </c>
      <c r="F115" s="14">
        <v>10</v>
      </c>
      <c r="G115" s="14">
        <v>2007</v>
      </c>
      <c r="H115" s="14">
        <v>360</v>
      </c>
      <c r="I115" s="14">
        <v>10</v>
      </c>
      <c r="J115" s="14">
        <v>1</v>
      </c>
      <c r="K115" s="14">
        <v>1</v>
      </c>
      <c r="L115" s="14"/>
      <c r="M115" s="15">
        <v>754110.46</v>
      </c>
      <c r="N115" s="15">
        <f t="shared" si="2"/>
        <v>754110.46</v>
      </c>
      <c r="O115" s="13" t="s">
        <v>127</v>
      </c>
    </row>
    <row r="116" spans="1:15" ht="22.5">
      <c r="A116" s="14">
        <v>112</v>
      </c>
      <c r="B116" s="12" t="s">
        <v>16</v>
      </c>
      <c r="C116" s="13" t="s">
        <v>329</v>
      </c>
      <c r="D116" s="23" t="s">
        <v>330</v>
      </c>
      <c r="E116" s="14">
        <v>1</v>
      </c>
      <c r="F116" s="14">
        <v>10</v>
      </c>
      <c r="G116" s="14">
        <v>2007</v>
      </c>
      <c r="H116" s="14">
        <v>360</v>
      </c>
      <c r="I116" s="14">
        <v>10</v>
      </c>
      <c r="J116" s="14">
        <v>1</v>
      </c>
      <c r="K116" s="14">
        <v>1</v>
      </c>
      <c r="L116" s="14"/>
      <c r="M116" s="15">
        <v>875711.1</v>
      </c>
      <c r="N116" s="15">
        <f t="shared" si="2"/>
        <v>875711.1</v>
      </c>
      <c r="O116" s="13" t="s">
        <v>127</v>
      </c>
    </row>
    <row r="117" spans="1:15" ht="22.5">
      <c r="A117" s="14">
        <v>113</v>
      </c>
      <c r="B117" s="12" t="s">
        <v>16</v>
      </c>
      <c r="C117" s="13" t="s">
        <v>331</v>
      </c>
      <c r="D117" s="22" t="s">
        <v>332</v>
      </c>
      <c r="E117" s="14">
        <v>1</v>
      </c>
      <c r="F117" s="14">
        <v>10</v>
      </c>
      <c r="G117" s="14">
        <v>2007</v>
      </c>
      <c r="H117" s="14">
        <v>360</v>
      </c>
      <c r="I117" s="14">
        <v>10</v>
      </c>
      <c r="J117" s="14">
        <v>1</v>
      </c>
      <c r="K117" s="14">
        <v>1</v>
      </c>
      <c r="L117" s="14"/>
      <c r="M117" s="15">
        <v>33724.82</v>
      </c>
      <c r="N117" s="15">
        <f t="shared" si="2"/>
        <v>33724.82</v>
      </c>
      <c r="O117" s="13" t="s">
        <v>127</v>
      </c>
    </row>
    <row r="118" spans="1:15" ht="22.5">
      <c r="A118" s="14">
        <v>114</v>
      </c>
      <c r="B118" s="12" t="s">
        <v>16</v>
      </c>
      <c r="C118" s="13" t="s">
        <v>333</v>
      </c>
      <c r="D118" s="22" t="s">
        <v>334</v>
      </c>
      <c r="E118" s="14">
        <v>1</v>
      </c>
      <c r="F118" s="14">
        <v>10</v>
      </c>
      <c r="G118" s="14">
        <v>2007</v>
      </c>
      <c r="H118" s="14">
        <v>360</v>
      </c>
      <c r="I118" s="14">
        <v>10</v>
      </c>
      <c r="J118" s="14">
        <v>1</v>
      </c>
      <c r="K118" s="14">
        <v>1</v>
      </c>
      <c r="L118" s="14"/>
      <c r="M118" s="15">
        <v>22008.31</v>
      </c>
      <c r="N118" s="15">
        <f t="shared" si="2"/>
        <v>22008.31</v>
      </c>
      <c r="O118" s="13" t="s">
        <v>127</v>
      </c>
    </row>
    <row r="119" spans="1:15" ht="22.5">
      <c r="A119" s="14">
        <v>115</v>
      </c>
      <c r="B119" s="12" t="s">
        <v>192</v>
      </c>
      <c r="C119" s="13" t="s">
        <v>335</v>
      </c>
      <c r="D119" s="22" t="s">
        <v>336</v>
      </c>
      <c r="E119" s="14">
        <v>1</v>
      </c>
      <c r="F119" s="14">
        <v>10</v>
      </c>
      <c r="G119" s="14">
        <v>2007</v>
      </c>
      <c r="H119" s="14">
        <v>360</v>
      </c>
      <c r="I119" s="14">
        <v>10</v>
      </c>
      <c r="J119" s="14">
        <v>1</v>
      </c>
      <c r="K119" s="14">
        <v>1</v>
      </c>
      <c r="L119" s="14"/>
      <c r="M119" s="15">
        <v>531418.09</v>
      </c>
      <c r="N119" s="15">
        <f t="shared" si="2"/>
        <v>531418.09</v>
      </c>
      <c r="O119" s="13" t="s">
        <v>127</v>
      </c>
    </row>
    <row r="120" spans="1:15" ht="22.5">
      <c r="A120" s="14">
        <v>116</v>
      </c>
      <c r="B120" s="12" t="s">
        <v>106</v>
      </c>
      <c r="C120" s="13" t="s">
        <v>337</v>
      </c>
      <c r="D120" s="22" t="s">
        <v>338</v>
      </c>
      <c r="E120" s="14">
        <v>1</v>
      </c>
      <c r="F120" s="14">
        <v>10</v>
      </c>
      <c r="G120" s="14">
        <v>2007</v>
      </c>
      <c r="H120" s="14">
        <v>360</v>
      </c>
      <c r="I120" s="14">
        <v>10</v>
      </c>
      <c r="J120" s="14">
        <v>1</v>
      </c>
      <c r="K120" s="14">
        <v>1</v>
      </c>
      <c r="L120" s="14"/>
      <c r="M120" s="15">
        <v>99200.84</v>
      </c>
      <c r="N120" s="15">
        <f t="shared" si="2"/>
        <v>99200.84</v>
      </c>
      <c r="O120" s="13" t="s">
        <v>127</v>
      </c>
    </row>
    <row r="121" spans="1:15" ht="12.75">
      <c r="A121" s="14">
        <v>117</v>
      </c>
      <c r="B121" s="12" t="s">
        <v>106</v>
      </c>
      <c r="C121" s="13" t="s">
        <v>339</v>
      </c>
      <c r="D121" s="22" t="s">
        <v>340</v>
      </c>
      <c r="E121" s="14">
        <v>1</v>
      </c>
      <c r="F121" s="14">
        <v>10</v>
      </c>
      <c r="G121" s="14">
        <v>2007</v>
      </c>
      <c r="H121" s="14">
        <v>360</v>
      </c>
      <c r="I121" s="14">
        <v>10</v>
      </c>
      <c r="J121" s="14">
        <v>1</v>
      </c>
      <c r="K121" s="14">
        <v>1</v>
      </c>
      <c r="L121" s="14"/>
      <c r="M121" s="15">
        <v>1715.3</v>
      </c>
      <c r="N121" s="15">
        <f t="shared" si="2"/>
        <v>1715.3</v>
      </c>
      <c r="O121" s="13" t="s">
        <v>127</v>
      </c>
    </row>
    <row r="122" spans="1:15" ht="22.5">
      <c r="A122" s="14">
        <v>118</v>
      </c>
      <c r="B122" s="12" t="s">
        <v>16</v>
      </c>
      <c r="C122" s="13" t="s">
        <v>341</v>
      </c>
      <c r="D122" s="22" t="s">
        <v>342</v>
      </c>
      <c r="E122" s="14">
        <v>1</v>
      </c>
      <c r="F122" s="14">
        <v>10</v>
      </c>
      <c r="G122" s="14">
        <v>2007</v>
      </c>
      <c r="H122" s="14">
        <v>360</v>
      </c>
      <c r="I122" s="14">
        <v>10</v>
      </c>
      <c r="J122" s="14">
        <v>1</v>
      </c>
      <c r="K122" s="14">
        <v>1</v>
      </c>
      <c r="L122" s="14"/>
      <c r="M122" s="15">
        <v>404213.47</v>
      </c>
      <c r="N122" s="15">
        <f t="shared" si="2"/>
        <v>404213.47</v>
      </c>
      <c r="O122" s="13" t="s">
        <v>127</v>
      </c>
    </row>
    <row r="123" spans="1:15" ht="22.5">
      <c r="A123" s="14">
        <v>119</v>
      </c>
      <c r="B123" s="12" t="s">
        <v>16</v>
      </c>
      <c r="C123" s="13" t="s">
        <v>343</v>
      </c>
      <c r="D123" s="22" t="s">
        <v>344</v>
      </c>
      <c r="E123" s="14">
        <v>1</v>
      </c>
      <c r="F123" s="14">
        <v>10</v>
      </c>
      <c r="G123" s="14">
        <v>2007</v>
      </c>
      <c r="H123" s="14">
        <v>360</v>
      </c>
      <c r="I123" s="14">
        <v>10</v>
      </c>
      <c r="J123" s="14">
        <v>1</v>
      </c>
      <c r="K123" s="14">
        <v>1</v>
      </c>
      <c r="L123" s="14"/>
      <c r="M123" s="15">
        <v>70101.28</v>
      </c>
      <c r="N123" s="15">
        <f t="shared" si="2"/>
        <v>70101.28</v>
      </c>
      <c r="O123" s="13" t="s">
        <v>127</v>
      </c>
    </row>
    <row r="124" spans="1:15" ht="22.5">
      <c r="A124" s="14">
        <v>120</v>
      </c>
      <c r="B124" s="12" t="s">
        <v>16</v>
      </c>
      <c r="C124" s="13" t="s">
        <v>345</v>
      </c>
      <c r="D124" s="22" t="s">
        <v>346</v>
      </c>
      <c r="E124" s="14">
        <v>1</v>
      </c>
      <c r="F124" s="14">
        <v>10</v>
      </c>
      <c r="G124" s="14">
        <v>2007</v>
      </c>
      <c r="H124" s="14">
        <v>360</v>
      </c>
      <c r="I124" s="14">
        <v>10</v>
      </c>
      <c r="J124" s="14">
        <v>1</v>
      </c>
      <c r="K124" s="14">
        <v>1</v>
      </c>
      <c r="L124" s="14"/>
      <c r="M124" s="15">
        <v>83004.38</v>
      </c>
      <c r="N124" s="15">
        <f t="shared" si="2"/>
        <v>83004.38</v>
      </c>
      <c r="O124" s="13" t="s">
        <v>127</v>
      </c>
    </row>
    <row r="125" spans="1:15" ht="22.5">
      <c r="A125" s="14">
        <v>121</v>
      </c>
      <c r="B125" s="12" t="s">
        <v>16</v>
      </c>
      <c r="C125" s="13" t="s">
        <v>347</v>
      </c>
      <c r="D125" s="22" t="s">
        <v>348</v>
      </c>
      <c r="E125" s="14">
        <v>1</v>
      </c>
      <c r="F125" s="14">
        <v>10</v>
      </c>
      <c r="G125" s="14">
        <v>2007</v>
      </c>
      <c r="H125" s="14">
        <v>360</v>
      </c>
      <c r="I125" s="14">
        <v>10</v>
      </c>
      <c r="J125" s="14">
        <v>1</v>
      </c>
      <c r="K125" s="14">
        <v>1</v>
      </c>
      <c r="L125" s="14"/>
      <c r="M125" s="15">
        <v>75683.07</v>
      </c>
      <c r="N125" s="15">
        <f t="shared" si="2"/>
        <v>75683.07</v>
      </c>
      <c r="O125" s="13" t="s">
        <v>127</v>
      </c>
    </row>
    <row r="126" spans="1:15" ht="22.5">
      <c r="A126" s="14">
        <v>122</v>
      </c>
      <c r="B126" s="12" t="s">
        <v>16</v>
      </c>
      <c r="C126" s="13" t="s">
        <v>349</v>
      </c>
      <c r="D126" s="22" t="s">
        <v>350</v>
      </c>
      <c r="E126" s="14">
        <v>1</v>
      </c>
      <c r="F126" s="14">
        <v>10</v>
      </c>
      <c r="G126" s="14">
        <v>2007</v>
      </c>
      <c r="H126" s="14">
        <v>360</v>
      </c>
      <c r="I126" s="14">
        <v>10</v>
      </c>
      <c r="J126" s="14">
        <v>1</v>
      </c>
      <c r="K126" s="14">
        <v>1</v>
      </c>
      <c r="L126" s="14"/>
      <c r="M126" s="15">
        <v>75263.33</v>
      </c>
      <c r="N126" s="15">
        <f t="shared" si="2"/>
        <v>75263.33</v>
      </c>
      <c r="O126" s="13" t="s">
        <v>127</v>
      </c>
    </row>
    <row r="127" spans="1:15" ht="22.5">
      <c r="A127" s="14">
        <v>123</v>
      </c>
      <c r="B127" s="12" t="s">
        <v>16</v>
      </c>
      <c r="C127" s="13" t="s">
        <v>351</v>
      </c>
      <c r="D127" s="22" t="s">
        <v>352</v>
      </c>
      <c r="E127" s="14">
        <v>1</v>
      </c>
      <c r="F127" s="14">
        <v>10</v>
      </c>
      <c r="G127" s="14">
        <v>2007</v>
      </c>
      <c r="H127" s="14">
        <v>360</v>
      </c>
      <c r="I127" s="14">
        <v>10</v>
      </c>
      <c r="J127" s="14">
        <v>1</v>
      </c>
      <c r="K127" s="14">
        <v>1</v>
      </c>
      <c r="L127" s="14"/>
      <c r="M127" s="15">
        <v>328167.16</v>
      </c>
      <c r="N127" s="15">
        <f t="shared" si="2"/>
        <v>328167.16</v>
      </c>
      <c r="O127" s="13" t="s">
        <v>127</v>
      </c>
    </row>
    <row r="128" spans="1:15" ht="22.5">
      <c r="A128" s="14">
        <v>124</v>
      </c>
      <c r="B128" s="12" t="s">
        <v>16</v>
      </c>
      <c r="C128" s="13" t="s">
        <v>353</v>
      </c>
      <c r="D128" s="22" t="s">
        <v>354</v>
      </c>
      <c r="E128" s="14">
        <v>1</v>
      </c>
      <c r="F128" s="14">
        <v>10</v>
      </c>
      <c r="G128" s="14">
        <v>2007</v>
      </c>
      <c r="H128" s="14">
        <v>360</v>
      </c>
      <c r="I128" s="14">
        <v>10</v>
      </c>
      <c r="J128" s="14">
        <v>1</v>
      </c>
      <c r="K128" s="14">
        <v>1</v>
      </c>
      <c r="L128" s="14"/>
      <c r="M128" s="15">
        <v>27727.32</v>
      </c>
      <c r="N128" s="15">
        <f t="shared" si="2"/>
        <v>27727.32</v>
      </c>
      <c r="O128" s="13" t="s">
        <v>127</v>
      </c>
    </row>
    <row r="129" spans="1:15" ht="22.5">
      <c r="A129" s="14">
        <v>125</v>
      </c>
      <c r="B129" s="12" t="s">
        <v>16</v>
      </c>
      <c r="C129" s="13" t="s">
        <v>355</v>
      </c>
      <c r="D129" s="22" t="s">
        <v>356</v>
      </c>
      <c r="E129" s="14">
        <v>1</v>
      </c>
      <c r="F129" s="14">
        <v>10</v>
      </c>
      <c r="G129" s="14">
        <v>2007</v>
      </c>
      <c r="H129" s="14">
        <v>360</v>
      </c>
      <c r="I129" s="14">
        <v>10</v>
      </c>
      <c r="J129" s="14">
        <v>1</v>
      </c>
      <c r="K129" s="14">
        <v>1</v>
      </c>
      <c r="L129" s="14"/>
      <c r="M129" s="15">
        <v>7761.23</v>
      </c>
      <c r="N129" s="15">
        <f t="shared" si="2"/>
        <v>7761.23</v>
      </c>
      <c r="O129" s="13" t="s">
        <v>127</v>
      </c>
    </row>
    <row r="130" spans="1:15" ht="22.5">
      <c r="A130" s="14">
        <v>126</v>
      </c>
      <c r="B130" s="12" t="s">
        <v>16</v>
      </c>
      <c r="C130" s="13" t="s">
        <v>357</v>
      </c>
      <c r="D130" s="22" t="s">
        <v>358</v>
      </c>
      <c r="E130" s="14">
        <v>1</v>
      </c>
      <c r="F130" s="14">
        <v>10</v>
      </c>
      <c r="G130" s="14">
        <v>2007</v>
      </c>
      <c r="H130" s="14">
        <v>360</v>
      </c>
      <c r="I130" s="14">
        <v>10</v>
      </c>
      <c r="J130" s="14">
        <v>1</v>
      </c>
      <c r="K130" s="14">
        <v>1</v>
      </c>
      <c r="L130" s="14"/>
      <c r="M130" s="15">
        <v>17722.08</v>
      </c>
      <c r="N130" s="15">
        <f t="shared" si="2"/>
        <v>17722.08</v>
      </c>
      <c r="O130" s="13" t="s">
        <v>127</v>
      </c>
    </row>
    <row r="131" spans="1:15" ht="12.75">
      <c r="A131" s="14">
        <v>127</v>
      </c>
      <c r="B131" s="12" t="s">
        <v>391</v>
      </c>
      <c r="C131" s="13" t="s">
        <v>423</v>
      </c>
      <c r="D131" s="22" t="s">
        <v>424</v>
      </c>
      <c r="E131" s="14">
        <v>1</v>
      </c>
      <c r="F131" s="14">
        <v>10</v>
      </c>
      <c r="G131" s="14">
        <v>2007</v>
      </c>
      <c r="H131" s="14">
        <v>360</v>
      </c>
      <c r="I131" s="14">
        <v>10</v>
      </c>
      <c r="J131" s="14">
        <v>1</v>
      </c>
      <c r="K131" s="14">
        <v>1</v>
      </c>
      <c r="L131" s="14"/>
      <c r="M131" s="15">
        <v>42793.71</v>
      </c>
      <c r="N131" s="15">
        <f t="shared" si="2"/>
        <v>42793.71</v>
      </c>
      <c r="O131" s="13" t="s">
        <v>127</v>
      </c>
    </row>
    <row r="132" spans="1:15" ht="12.75">
      <c r="A132" s="1" t="s">
        <v>21</v>
      </c>
      <c r="B132" s="3"/>
      <c r="C132" s="25" t="s">
        <v>21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9">
        <f>SUM(M5:M131)</f>
        <v>13247262.488000007</v>
      </c>
      <c r="N132" s="9">
        <f>SUM(N5:N131)</f>
        <v>13247262.488000007</v>
      </c>
      <c r="O132" s="7"/>
    </row>
    <row r="136" spans="13:14" ht="12.75">
      <c r="M136" s="20"/>
      <c r="N136" s="20"/>
    </row>
  </sheetData>
  <autoFilter ref="A4:O132"/>
  <mergeCells count="13">
    <mergeCell ref="E3:G3"/>
    <mergeCell ref="J3:L3"/>
    <mergeCell ref="D3:D4"/>
    <mergeCell ref="C132:L132"/>
    <mergeCell ref="A1:O1"/>
    <mergeCell ref="O3:O4"/>
    <mergeCell ref="M3:M4"/>
    <mergeCell ref="N3:N4"/>
    <mergeCell ref="B3:B4"/>
    <mergeCell ref="A3:A4"/>
    <mergeCell ref="H3:H4"/>
    <mergeCell ref="C3:C4"/>
    <mergeCell ref="I3:I4"/>
  </mergeCells>
  <printOptions horizontalCentered="1"/>
  <pageMargins left="0" right="0" top="0.44" bottom="0.37" header="0.19" footer="0.15748031496062992"/>
  <pageSetup horizontalDpi="600" verticalDpi="600" orientation="landscape" paperSize="9" scale="95" r:id="rId1"/>
  <headerFooter alignWithMargins="0">
    <oddHeader xml:space="preserve">&amp;LCONSILIUL JUDEŢEAN MUREŞ&amp;RANEXA NR. 1/a la Contractul de concesiune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2009-01-26T09:50:12Z</cp:lastPrinted>
  <dcterms:created xsi:type="dcterms:W3CDTF">2008-01-10T07:08:09Z</dcterms:created>
  <dcterms:modified xsi:type="dcterms:W3CDTF">2009-01-26T10:12:08Z</dcterms:modified>
  <cp:category/>
  <cp:version/>
  <cp:contentType/>
  <cp:contentStatus/>
</cp:coreProperties>
</file>