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446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<sst xmlns="http://schemas.openxmlformats.org/spreadsheetml/2006/main" count="48" uniqueCount="43">
  <si>
    <t>Nr.crt.</t>
  </si>
  <si>
    <t>Funcţia</t>
  </si>
  <si>
    <t xml:space="preserve">Nr.de </t>
  </si>
  <si>
    <t>posturi</t>
  </si>
  <si>
    <t>de execuţie</t>
  </si>
  <si>
    <t>de conducere</t>
  </si>
  <si>
    <t>Grad</t>
  </si>
  <si>
    <t>0.</t>
  </si>
  <si>
    <t>1.</t>
  </si>
  <si>
    <t>2.</t>
  </si>
  <si>
    <t>3.</t>
  </si>
  <si>
    <t>4.</t>
  </si>
  <si>
    <t>5.</t>
  </si>
  <si>
    <t>6.</t>
  </si>
  <si>
    <t>II</t>
  </si>
  <si>
    <t>Referent</t>
  </si>
  <si>
    <t>Inspec de specialitate</t>
  </si>
  <si>
    <t xml:space="preserve">Nivelul </t>
  </si>
  <si>
    <t>studiilor</t>
  </si>
  <si>
    <t>S</t>
  </si>
  <si>
    <t>M</t>
  </si>
  <si>
    <t>9.</t>
  </si>
  <si>
    <t xml:space="preserve">       </t>
  </si>
  <si>
    <t>Inspector de specialitate</t>
  </si>
  <si>
    <t>IA</t>
  </si>
  <si>
    <t>Salariu</t>
  </si>
  <si>
    <t>lunar</t>
  </si>
  <si>
    <t>Necesar fond</t>
  </si>
  <si>
    <t>Spor</t>
  </si>
  <si>
    <t>vechime</t>
  </si>
  <si>
    <t>salarii/an</t>
  </si>
  <si>
    <t>PERSONAL CONTRACTUAL - Anexa nr.V/1b din OUG nr.191/2002</t>
  </si>
  <si>
    <r>
      <t xml:space="preserve">SALAVATOR MONTAN *)                          </t>
    </r>
    <r>
      <rPr>
        <sz val="9"/>
        <rFont val="Arial"/>
        <family val="2"/>
      </rPr>
      <t>S,SSD, PL, M, G</t>
    </r>
    <r>
      <rPr>
        <sz val="10"/>
        <rFont val="Arial"/>
        <family val="2"/>
      </rPr>
      <t xml:space="preserve"> </t>
    </r>
  </si>
  <si>
    <t>I, II, III</t>
  </si>
  <si>
    <t>7.</t>
  </si>
  <si>
    <t>8.</t>
  </si>
  <si>
    <t xml:space="preserve">*) Salvatorii montani nu sunt angajaţii Serviciului Public Judeţean - Slavamont, activităţile desfăşurate de membri formaţiilor se vor </t>
  </si>
  <si>
    <t xml:space="preserve">   plăti în baza unor contracte civile de prestări servicii; </t>
  </si>
  <si>
    <t xml:space="preserve">   Salvatorii montani sunt persoane atestate de Asociaţia Naţională a Salvatorilor Montani din România</t>
  </si>
  <si>
    <t xml:space="preserve">                 pentru Serviciul Public Judeţean de Salvamont</t>
  </si>
  <si>
    <t xml:space="preserve">                                                                         STAT DE FUNCŢII</t>
  </si>
  <si>
    <t>şef serviciu</t>
  </si>
  <si>
    <t>Anexa nr.2</t>
  </si>
</sst>
</file>

<file path=xl/styles.xml><?xml version="1.0" encoding="utf-8"?>
<styleSheet xmlns="http://schemas.openxmlformats.org/spreadsheetml/2006/main">
  <numFmts count="1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00000"/>
  </numFmts>
  <fonts count="5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1" fontId="2" fillId="0" borderId="12" xfId="0" applyNumberFormat="1" applyFont="1" applyBorder="1" applyAlignment="1">
      <alignment/>
    </xf>
    <xf numFmtId="0" fontId="3" fillId="0" borderId="13" xfId="0" applyFont="1" applyBorder="1" applyAlignment="1">
      <alignment horizontal="left"/>
    </xf>
    <xf numFmtId="0" fontId="3" fillId="0" borderId="9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3" fontId="0" fillId="0" borderId="0" xfId="0" applyNumberFormat="1" applyFont="1" applyBorder="1" applyAlignment="1">
      <alignment horizontal="right"/>
    </xf>
    <xf numFmtId="3" fontId="3" fillId="0" borderId="13" xfId="0" applyNumberFormat="1" applyFont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workbookViewId="0" topLeftCell="A1">
      <selection activeCell="H2" sqref="H2"/>
    </sheetView>
  </sheetViews>
  <sheetFormatPr defaultColWidth="9.140625" defaultRowHeight="12.75"/>
  <cols>
    <col min="1" max="1" width="6.8515625" style="0" bestFit="1" customWidth="1"/>
    <col min="2" max="2" width="21.00390625" style="0" customWidth="1"/>
    <col min="3" max="3" width="16.00390625" style="0" customWidth="1"/>
    <col min="4" max="4" width="12.57421875" style="0" customWidth="1"/>
    <col min="5" max="5" width="12.421875" style="0" customWidth="1"/>
    <col min="6" max="6" width="12.57421875" style="0" customWidth="1"/>
    <col min="7" max="7" width="13.57421875" style="0" customWidth="1"/>
    <col min="8" max="8" width="12.57421875" style="0" customWidth="1"/>
    <col min="9" max="9" width="0.42578125" style="0" hidden="1" customWidth="1"/>
    <col min="10" max="10" width="12.8515625" style="0" customWidth="1"/>
  </cols>
  <sheetData>
    <row r="1" ht="12.75">
      <c r="H1" t="s">
        <v>42</v>
      </c>
    </row>
    <row r="4" spans="1:6" ht="15">
      <c r="A4" s="39" t="s">
        <v>40</v>
      </c>
      <c r="B4" s="39"/>
      <c r="C4" s="39"/>
      <c r="D4" s="39"/>
      <c r="E4" s="39"/>
      <c r="F4" s="39"/>
    </row>
    <row r="5" spans="3:6" ht="12.75">
      <c r="C5" s="38" t="s">
        <v>39</v>
      </c>
      <c r="D5" s="38"/>
      <c r="E5" s="38"/>
      <c r="F5" s="38"/>
    </row>
    <row r="6" spans="3:6" ht="12.75">
      <c r="C6" s="40"/>
      <c r="D6" s="40"/>
      <c r="E6" s="40"/>
      <c r="F6" s="40"/>
    </row>
    <row r="8" ht="13.5" thickBot="1">
      <c r="E8" t="s">
        <v>22</v>
      </c>
    </row>
    <row r="9" spans="1:10" s="1" customFormat="1" ht="12">
      <c r="A9" s="3" t="s">
        <v>0</v>
      </c>
      <c r="B9" s="15" t="s">
        <v>1</v>
      </c>
      <c r="C9" s="16"/>
      <c r="D9" s="5" t="s">
        <v>17</v>
      </c>
      <c r="E9" s="5" t="s">
        <v>6</v>
      </c>
      <c r="F9" s="7" t="s">
        <v>2</v>
      </c>
      <c r="G9" s="3" t="s">
        <v>25</v>
      </c>
      <c r="H9" s="3" t="s">
        <v>28</v>
      </c>
      <c r="J9" s="3" t="s">
        <v>27</v>
      </c>
    </row>
    <row r="10" spans="1:10" s="1" customFormat="1" ht="12.75" thickBot="1">
      <c r="A10" s="4"/>
      <c r="B10" s="10" t="s">
        <v>4</v>
      </c>
      <c r="C10" s="8" t="s">
        <v>5</v>
      </c>
      <c r="D10" s="6" t="s">
        <v>18</v>
      </c>
      <c r="E10" s="6"/>
      <c r="F10" s="17" t="s">
        <v>3</v>
      </c>
      <c r="G10" s="34" t="s">
        <v>26</v>
      </c>
      <c r="H10" s="34" t="s">
        <v>29</v>
      </c>
      <c r="J10" s="34" t="s">
        <v>30</v>
      </c>
    </row>
    <row r="11" spans="1:12" s="9" customFormat="1" ht="12" thickBot="1">
      <c r="A11" s="19" t="s">
        <v>7</v>
      </c>
      <c r="B11" s="19" t="s">
        <v>8</v>
      </c>
      <c r="C11" s="19" t="s">
        <v>9</v>
      </c>
      <c r="D11" s="19" t="s">
        <v>10</v>
      </c>
      <c r="E11" s="19" t="s">
        <v>12</v>
      </c>
      <c r="F11" s="35" t="s">
        <v>13</v>
      </c>
      <c r="G11" s="36" t="s">
        <v>34</v>
      </c>
      <c r="H11" s="36" t="s">
        <v>35</v>
      </c>
      <c r="I11" s="37"/>
      <c r="J11" s="36" t="s">
        <v>21</v>
      </c>
      <c r="K11" s="13"/>
      <c r="L11" s="13"/>
    </row>
    <row r="12" spans="1:10" s="13" customFormat="1" ht="11.25">
      <c r="A12" s="24"/>
      <c r="B12" s="25"/>
      <c r="C12" s="25"/>
      <c r="D12" s="25"/>
      <c r="E12" s="25"/>
      <c r="F12" s="25"/>
      <c r="J12" s="27"/>
    </row>
    <row r="13" spans="1:10" s="13" customFormat="1" ht="12.75">
      <c r="A13" s="26"/>
      <c r="B13" s="18" t="s">
        <v>31</v>
      </c>
      <c r="J13" s="27"/>
    </row>
    <row r="14" spans="1:10" s="12" customFormat="1" ht="12.75">
      <c r="A14" s="28" t="s">
        <v>8</v>
      </c>
      <c r="B14" s="20" t="s">
        <v>23</v>
      </c>
      <c r="C14" s="20" t="s">
        <v>41</v>
      </c>
      <c r="D14" s="21" t="s">
        <v>19</v>
      </c>
      <c r="E14" s="21" t="s">
        <v>24</v>
      </c>
      <c r="F14" s="21">
        <v>1</v>
      </c>
      <c r="G14" s="41">
        <v>8956000</v>
      </c>
      <c r="H14" s="41">
        <f>(G14*0.25)</f>
        <v>2239000</v>
      </c>
      <c r="I14" s="41">
        <f>SUM(G14:H14)</f>
        <v>11195000</v>
      </c>
      <c r="J14" s="42">
        <f>SUM(I14*12)</f>
        <v>134340000</v>
      </c>
    </row>
    <row r="15" spans="1:10" s="12" customFormat="1" ht="12.75">
      <c r="A15" s="28" t="s">
        <v>9</v>
      </c>
      <c r="B15" s="22" t="s">
        <v>16</v>
      </c>
      <c r="C15" s="20"/>
      <c r="D15" s="21" t="s">
        <v>19</v>
      </c>
      <c r="E15" s="21" t="s">
        <v>14</v>
      </c>
      <c r="F15" s="21">
        <v>1</v>
      </c>
      <c r="G15" s="41">
        <v>5125000</v>
      </c>
      <c r="H15" s="41">
        <f>(G15*0.1)</f>
        <v>512500</v>
      </c>
      <c r="I15" s="41">
        <f>SUM(G15:H15)</f>
        <v>5637500</v>
      </c>
      <c r="J15" s="42">
        <f>SUM(I15*12)</f>
        <v>67650000</v>
      </c>
    </row>
    <row r="16" spans="1:10" s="12" customFormat="1" ht="12.75">
      <c r="A16" s="28" t="s">
        <v>10</v>
      </c>
      <c r="B16" s="22" t="s">
        <v>15</v>
      </c>
      <c r="C16" s="20"/>
      <c r="D16" s="21" t="s">
        <v>20</v>
      </c>
      <c r="E16" s="21" t="s">
        <v>24</v>
      </c>
      <c r="F16" s="21">
        <v>1</v>
      </c>
      <c r="G16" s="41">
        <v>4265000</v>
      </c>
      <c r="H16" s="41">
        <f>(G16*0.1)</f>
        <v>426500</v>
      </c>
      <c r="I16" s="41">
        <f>SUM(G16:H16)</f>
        <v>4691500</v>
      </c>
      <c r="J16" s="42">
        <f>SUM(I16*12)</f>
        <v>56298000</v>
      </c>
    </row>
    <row r="17" spans="1:10" s="12" customFormat="1" ht="12.75">
      <c r="A17" s="28"/>
      <c r="B17" s="22"/>
      <c r="C17" s="20"/>
      <c r="D17" s="21"/>
      <c r="E17" s="21"/>
      <c r="F17" s="21"/>
      <c r="G17" s="41"/>
      <c r="H17" s="41"/>
      <c r="I17" s="41"/>
      <c r="J17" s="42"/>
    </row>
    <row r="18" spans="1:10" s="12" customFormat="1" ht="12.75">
      <c r="A18" s="28" t="s">
        <v>11</v>
      </c>
      <c r="B18" s="18" t="s">
        <v>32</v>
      </c>
      <c r="C18" s="20"/>
      <c r="D18" s="21"/>
      <c r="E18" s="21" t="s">
        <v>33</v>
      </c>
      <c r="F18" s="21">
        <v>18</v>
      </c>
      <c r="G18" s="23"/>
      <c r="H18" s="23"/>
      <c r="I18" s="23"/>
      <c r="J18" s="29"/>
    </row>
    <row r="19" spans="1:10" s="11" customFormat="1" ht="13.5" thickBot="1">
      <c r="A19" s="30"/>
      <c r="B19" s="31"/>
      <c r="C19" s="31"/>
      <c r="D19" s="32"/>
      <c r="E19" s="32"/>
      <c r="F19" s="32"/>
      <c r="G19" s="31"/>
      <c r="H19" s="31"/>
      <c r="I19" s="31"/>
      <c r="J19" s="33"/>
    </row>
    <row r="20" spans="4:6" ht="12.75">
      <c r="D20" s="2"/>
      <c r="E20" s="2"/>
      <c r="F20" s="2"/>
    </row>
    <row r="21" spans="2:6" ht="12.75">
      <c r="B21" s="14"/>
      <c r="C21" s="14"/>
      <c r="D21" s="14"/>
      <c r="E21" s="14"/>
      <c r="F21" s="14"/>
    </row>
    <row r="22" spans="4:6" ht="12.75">
      <c r="D22" s="2"/>
      <c r="E22" s="2"/>
      <c r="F22" s="2"/>
    </row>
    <row r="23" ht="12.75">
      <c r="B23" t="s">
        <v>36</v>
      </c>
    </row>
    <row r="24" ht="12.75">
      <c r="B24" t="s">
        <v>37</v>
      </c>
    </row>
    <row r="25" ht="12.75">
      <c r="B25" t="s">
        <v>38</v>
      </c>
    </row>
  </sheetData>
  <mergeCells count="4">
    <mergeCell ref="B21:F21"/>
    <mergeCell ref="C5:F5"/>
    <mergeCell ref="B9:C9"/>
    <mergeCell ref="A4:F4"/>
  </mergeCells>
  <printOptions/>
  <pageMargins left="1.141732283464567" right="0.15748031496062992" top="0.7874015748031497" bottom="0.7874015748031497" header="0.5118110236220472" footer="0.5118110236220472"/>
  <pageSetup horizontalDpi="120" verticalDpi="12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cjm</dc:creator>
  <cp:keywords/>
  <dc:description/>
  <cp:lastModifiedBy>personal</cp:lastModifiedBy>
  <cp:lastPrinted>2004-09-30T06:39:11Z</cp:lastPrinted>
  <dcterms:created xsi:type="dcterms:W3CDTF">2001-06-20T06:52:45Z</dcterms:created>
  <dcterms:modified xsi:type="dcterms:W3CDTF">2004-09-30T06:42:50Z</dcterms:modified>
  <cp:category/>
  <cp:version/>
  <cp:contentType/>
  <cp:contentStatus/>
</cp:coreProperties>
</file>