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Foaie2" sheetId="1" r:id="rId1"/>
    <sheet name="Foaie3" sheetId="2" r:id="rId2"/>
  </sheets>
  <definedNames>
    <definedName name="_xlnm.Print_Area" localSheetId="0">'Foaie2'!$A$1:$S$469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42" authorId="0">
      <text>
        <r>
          <rPr>
            <b/>
            <sz val="9"/>
            <rFont val="Tahoma"/>
            <family val="2"/>
          </rPr>
          <t>Autor: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<sst xmlns="http://schemas.openxmlformats.org/spreadsheetml/2006/main" count="339" uniqueCount="153">
  <si>
    <t>Dispensar TBC</t>
  </si>
  <si>
    <t>Farmacie</t>
  </si>
  <si>
    <t>Registrator medical principal</t>
  </si>
  <si>
    <t>Cabinet ORL</t>
  </si>
  <si>
    <t>Functia</t>
  </si>
  <si>
    <t>Numar posturi aprobate</t>
  </si>
  <si>
    <t>Nr. crt.</t>
  </si>
  <si>
    <t>Director medical</t>
  </si>
  <si>
    <t>Director financiar contabil</t>
  </si>
  <si>
    <t>Asistent medical</t>
  </si>
  <si>
    <t>Îngrijitoare</t>
  </si>
  <si>
    <t>Medic specialist</t>
  </si>
  <si>
    <t>Asistent medical principal</t>
  </si>
  <si>
    <t>Asistent medical principal fizio</t>
  </si>
  <si>
    <t>Registrator medical</t>
  </si>
  <si>
    <t>Infirmieră</t>
  </si>
  <si>
    <t>Ingrijitoare</t>
  </si>
  <si>
    <t xml:space="preserve">Medic primar </t>
  </si>
  <si>
    <t>Secţia chirurgie generală</t>
  </si>
  <si>
    <t>Brancadier</t>
  </si>
  <si>
    <t>Secţia obstetrică-ginecologie</t>
  </si>
  <si>
    <t>Psiholog</t>
  </si>
  <si>
    <t xml:space="preserve">Asistent medical  </t>
  </si>
  <si>
    <t xml:space="preserve">Medic specialist </t>
  </si>
  <si>
    <t>Medic primar</t>
  </si>
  <si>
    <t>Secţia Pediatrie</t>
  </si>
  <si>
    <t>Gipsar</t>
  </si>
  <si>
    <t>Brancardier</t>
  </si>
  <si>
    <t>Biolog principal</t>
  </si>
  <si>
    <t xml:space="preserve">Biolog </t>
  </si>
  <si>
    <t>Autopsier</t>
  </si>
  <si>
    <t>Serviciul de anatomie patologică</t>
  </si>
  <si>
    <t xml:space="preserve">Asistent medical </t>
  </si>
  <si>
    <t xml:space="preserve">Cabinet diabet zaharat, nutriţie şi boli metabolice </t>
  </si>
  <si>
    <t>Economist</t>
  </si>
  <si>
    <t>Consilier juridic</t>
  </si>
  <si>
    <t xml:space="preserve">Registrator medical </t>
  </si>
  <si>
    <t>Director îngrijiri medicale</t>
  </si>
  <si>
    <t>Secţia medicină internă cronici</t>
  </si>
  <si>
    <t>Preot</t>
  </si>
  <si>
    <t>Asistent medical principal șef</t>
  </si>
  <si>
    <t>Agent DDD</t>
  </si>
  <si>
    <t xml:space="preserve">Farmacist </t>
  </si>
  <si>
    <t>Farmacist șef</t>
  </si>
  <si>
    <t>Infirmier</t>
  </si>
  <si>
    <t xml:space="preserve">Asistent medical principal șef </t>
  </si>
  <si>
    <t>Arhivar</t>
  </si>
  <si>
    <t>Inginer</t>
  </si>
  <si>
    <t xml:space="preserve">Muncitor spaţii verzi </t>
  </si>
  <si>
    <t xml:space="preserve">Conducator auto </t>
  </si>
  <si>
    <t>Manager</t>
  </si>
  <si>
    <t xml:space="preserve">Secţia medicină internă </t>
  </si>
  <si>
    <t xml:space="preserve">Secţia Psihiatrie II acuți </t>
  </si>
  <si>
    <t>Secţia Psihiatrie III cronici (de lungă durată)</t>
  </si>
  <si>
    <t>Secţia Psihiatrie IV cronici (de lungă durată)</t>
  </si>
  <si>
    <t>Compartiment Primiri Urgenţe (CPU)</t>
  </si>
  <si>
    <t>Bloc operator</t>
  </si>
  <si>
    <t>din care:</t>
  </si>
  <si>
    <t>Secţia Neurologie-Neurologie cronici</t>
  </si>
  <si>
    <t>Secţia Psihiatrie I cronici</t>
  </si>
  <si>
    <t xml:space="preserve">Asistent medical principal </t>
  </si>
  <si>
    <t xml:space="preserve">Îngrijitoare </t>
  </si>
  <si>
    <t>Laborator analize medicale</t>
  </si>
  <si>
    <t>Laborator sănătate mintală(LSM)</t>
  </si>
  <si>
    <t xml:space="preserve">Telefonist </t>
  </si>
  <si>
    <t xml:space="preserve">Operator controlor date </t>
  </si>
  <si>
    <t xml:space="preserve">Economist </t>
  </si>
  <si>
    <t>Referent</t>
  </si>
  <si>
    <t xml:space="preserve">Referent   </t>
  </si>
  <si>
    <t xml:space="preserve">Contabil </t>
  </si>
  <si>
    <t xml:space="preserve">Referent </t>
  </si>
  <si>
    <t xml:space="preserve">Subinginer </t>
  </si>
  <si>
    <t xml:space="preserve">Muncitor calificat </t>
  </si>
  <si>
    <t xml:space="preserve">Muncitor calificat  </t>
  </si>
  <si>
    <t>Informatician</t>
  </si>
  <si>
    <t>Total</t>
  </si>
  <si>
    <t>Referent de specialitate</t>
  </si>
  <si>
    <t xml:space="preserve"> Sterilizare</t>
  </si>
  <si>
    <r>
      <t>Economist</t>
    </r>
    <r>
      <rPr>
        <b/>
        <sz val="24"/>
        <rFont val="Times New Roman"/>
        <family val="1"/>
      </rPr>
      <t xml:space="preserve"> </t>
    </r>
  </si>
  <si>
    <t xml:space="preserve"> Kinetoterapeut</t>
  </si>
  <si>
    <t>Asistent medical dietetician principal</t>
  </si>
  <si>
    <t>Chimist specialist</t>
  </si>
  <si>
    <t>Alt personal superior</t>
  </si>
  <si>
    <t xml:space="preserve">Portar-paznic </t>
  </si>
  <si>
    <t>Biolog specialist</t>
  </si>
  <si>
    <t>Medic  şef secţie</t>
  </si>
  <si>
    <t>Medic şef secţie</t>
  </si>
  <si>
    <t>Medic - şef secţie</t>
  </si>
  <si>
    <t>Asistent medico -social</t>
  </si>
  <si>
    <t>Cameră de gardă Pediatrie</t>
  </si>
  <si>
    <t>Farmacist specialist</t>
  </si>
  <si>
    <t>Medic  şef laborator</t>
  </si>
  <si>
    <t>Serviciul de management al  calităţii serviciilor de sănătate</t>
  </si>
  <si>
    <t>Biroul Statistică medicală</t>
  </si>
  <si>
    <t>Compartimentul juridic</t>
  </si>
  <si>
    <t>Compartimentul culte</t>
  </si>
  <si>
    <t>Serviciul financiar-contabil</t>
  </si>
  <si>
    <t>Biroul de primire</t>
  </si>
  <si>
    <t xml:space="preserve">Blocul alimentar </t>
  </si>
  <si>
    <t xml:space="preserve">Serviciul administrativ  </t>
  </si>
  <si>
    <t>Compartimentul informatic</t>
  </si>
  <si>
    <t>Șef serviciu</t>
  </si>
  <si>
    <t>Croitoreasă</t>
  </si>
  <si>
    <t>Spălătoreasă</t>
  </si>
  <si>
    <t>Compartimentul pază</t>
  </si>
  <si>
    <t>Compartimentul tehnic</t>
  </si>
  <si>
    <t>Comitetul director</t>
  </si>
  <si>
    <t>Compartimentul ORL</t>
  </si>
  <si>
    <t>Compartimentul ortopedie şi traumatologie</t>
  </si>
  <si>
    <t>Compartimentul urologie</t>
  </si>
  <si>
    <t>Compartimentul neonatologie</t>
  </si>
  <si>
    <t>Compartimentul ATI</t>
  </si>
  <si>
    <t>Unitatea de  transfuzii sanguine</t>
  </si>
  <si>
    <t>Compartimentul terapie ocupațională</t>
  </si>
  <si>
    <t>Compartimentul dermatovenerologie</t>
  </si>
  <si>
    <t>Compartimentul  boli infecţioase</t>
  </si>
  <si>
    <t>Compartimentul de prevenire a infecțiilor asociate asistenței medicale</t>
  </si>
  <si>
    <t xml:space="preserve">din care </t>
  </si>
  <si>
    <t>Compartiment Pediatrie cronici</t>
  </si>
  <si>
    <t>Spălătoria</t>
  </si>
  <si>
    <t>Croitoria</t>
  </si>
  <si>
    <t>Spălătoreasă - șef formaţie</t>
  </si>
  <si>
    <t>Cabinet Obstetrică ginecologie</t>
  </si>
  <si>
    <t>Cabinet Neurologie</t>
  </si>
  <si>
    <t>Cabinet Ortopedie-traumatologie</t>
  </si>
  <si>
    <t>Cabinet Dermatovenerologie</t>
  </si>
  <si>
    <t>Cabinet Pediatrie</t>
  </si>
  <si>
    <t>Cabinet Chirurgie generală</t>
  </si>
  <si>
    <t>Cabinet Medicină internă</t>
  </si>
  <si>
    <t>Cabinet Planificare familială</t>
  </si>
  <si>
    <t>Cabinet Psihiatrie</t>
  </si>
  <si>
    <t>Cabinet Endocrinologie</t>
  </si>
  <si>
    <t>Cabinet Cardiologie</t>
  </si>
  <si>
    <t>Cabinet Urologie</t>
  </si>
  <si>
    <t>Cabinet Medicina muncii</t>
  </si>
  <si>
    <t>Cabinet Oftalmologie</t>
  </si>
  <si>
    <t>Cabinet Oncologie medicală</t>
  </si>
  <si>
    <t xml:space="preserve">Asistent medical principal-responsabil  Ambulatoriu </t>
  </si>
  <si>
    <t xml:space="preserve">Compartimentul audit </t>
  </si>
  <si>
    <t>STATUL  DE FUNCŢII</t>
  </si>
  <si>
    <t>AL SPITALULUI MUNICIPAL "DR.GHEORGHE MARINESCU" TÂRNĂVENI</t>
  </si>
  <si>
    <t>Laborator radiologie şi imagistică medicală</t>
  </si>
  <si>
    <t>Serviciul achiziții publice, contractare și aprovizionare</t>
  </si>
  <si>
    <t>Tehnician</t>
  </si>
  <si>
    <t>Inginer/economist</t>
  </si>
  <si>
    <t>Serviciul Intern de Prevenire și Protecție, PSI, Situații de Urgență, Securitate</t>
  </si>
  <si>
    <t>Serviciul resurse umane, normare, organizare, salarizare</t>
  </si>
  <si>
    <t>Asistent medical sală naşteri</t>
  </si>
  <si>
    <t xml:space="preserve">Asistent med.principal șef </t>
  </si>
  <si>
    <t>Asistent medical principal sală nașteri</t>
  </si>
  <si>
    <t>Asistent principal dietetician</t>
  </si>
  <si>
    <t>Asistent medical principal de igienă</t>
  </si>
  <si>
    <t>Psiholog specialist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</si>
</sst>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60"/>
      <name val="Times New Roman"/>
      <family val="1"/>
    </font>
    <font>
      <sz val="20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Times New Roman"/>
      <family val="1"/>
    </font>
    <font>
      <b/>
      <i/>
      <sz val="20"/>
      <color theme="1"/>
      <name val="Times New Roman"/>
      <family val="1"/>
    </font>
    <font>
      <sz val="20"/>
      <color rgb="FFC00000"/>
      <name val="Times New Roman"/>
      <family val="1"/>
    </font>
    <font>
      <sz val="20"/>
      <color rgb="FFFF0000"/>
      <name val="Times New Roman"/>
      <family val="1"/>
    </font>
    <font>
      <sz val="11"/>
      <color rgb="FFC00000"/>
      <name val="Calibri"/>
      <family val="2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 horizontal="right" wrapText="1"/>
    </xf>
    <xf numFmtId="0" fontId="58" fillId="0" borderId="0" xfId="0" applyFont="1" applyAlignment="1">
      <alignment horizontal="left" wrapText="1"/>
    </xf>
    <xf numFmtId="0" fontId="6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7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4"/>
  <sheetViews>
    <sheetView tabSelected="1" view="pageBreakPreview" zoomScale="80" zoomScaleSheetLayoutView="80" workbookViewId="0" topLeftCell="A457">
      <selection activeCell="I457" sqref="I457"/>
    </sheetView>
  </sheetViews>
  <sheetFormatPr defaultColWidth="9.140625" defaultRowHeight="15"/>
  <cols>
    <col min="1" max="1" width="9.140625" style="2" customWidth="1"/>
    <col min="2" max="2" width="64.421875" style="0" customWidth="1"/>
    <col min="3" max="3" width="23.421875" style="3" customWidth="1"/>
    <col min="4" max="4" width="8.421875" style="0" customWidth="1"/>
    <col min="5" max="5" width="8.8515625" style="0" customWidth="1"/>
    <col min="6" max="6" width="5.57421875" style="0" customWidth="1"/>
    <col min="7" max="8" width="9.140625" style="0" customWidth="1"/>
    <col min="9" max="9" width="9.7109375" style="0" customWidth="1"/>
    <col min="13" max="13" width="35.57421875" style="0" customWidth="1"/>
    <col min="14" max="14" width="6.421875" style="0" customWidth="1"/>
    <col min="15" max="15" width="9.140625" style="0" hidden="1" customWidth="1"/>
    <col min="17" max="17" width="9.140625" style="0" customWidth="1"/>
  </cols>
  <sheetData>
    <row r="1" spans="1:8" ht="22.5">
      <c r="A1" s="59" t="s">
        <v>139</v>
      </c>
      <c r="B1" s="59"/>
      <c r="C1" s="59"/>
      <c r="D1" s="59"/>
      <c r="E1" s="59"/>
      <c r="F1" s="59"/>
      <c r="G1" s="59"/>
      <c r="H1" s="59"/>
    </row>
    <row r="2" spans="1:8" ht="22.5">
      <c r="A2" s="58" t="s">
        <v>140</v>
      </c>
      <c r="B2" s="58"/>
      <c r="C2" s="58"/>
      <c r="D2" s="58"/>
      <c r="E2" s="58"/>
      <c r="F2" s="58"/>
      <c r="G2" s="58"/>
      <c r="H2" s="58"/>
    </row>
    <row r="3" spans="1:15" ht="26.25">
      <c r="A3" s="52" t="s">
        <v>6</v>
      </c>
      <c r="B3" s="54" t="s">
        <v>4</v>
      </c>
      <c r="C3" s="56" t="s">
        <v>5</v>
      </c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26.25">
      <c r="A4" s="53"/>
      <c r="B4" s="55"/>
      <c r="C4" s="5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1" customFormat="1" ht="30">
      <c r="A5" s="48"/>
      <c r="B5" s="36" t="s">
        <v>106</v>
      </c>
      <c r="C5" s="49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</row>
    <row r="6" spans="1:15" ht="30.75">
      <c r="A6" s="9">
        <v>1</v>
      </c>
      <c r="B6" s="11" t="s">
        <v>50</v>
      </c>
      <c r="C6" s="12">
        <v>1</v>
      </c>
      <c r="D6" s="24"/>
      <c r="E6" s="24"/>
      <c r="F6" s="25"/>
      <c r="G6" s="25"/>
      <c r="H6" s="25"/>
      <c r="I6" s="25"/>
      <c r="J6" s="25"/>
      <c r="K6" s="25"/>
      <c r="L6" s="25"/>
      <c r="M6" s="25"/>
      <c r="N6" s="24"/>
      <c r="O6" s="24"/>
    </row>
    <row r="7" spans="1:15" ht="30.75">
      <c r="A7" s="9">
        <v>2</v>
      </c>
      <c r="B7" s="11" t="s">
        <v>7</v>
      </c>
      <c r="C7" s="12">
        <v>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30.75">
      <c r="A8" s="9">
        <v>3</v>
      </c>
      <c r="B8" s="11" t="s">
        <v>8</v>
      </c>
      <c r="C8" s="12">
        <v>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30.75">
      <c r="A9" s="9">
        <v>4</v>
      </c>
      <c r="B9" s="11" t="s">
        <v>37</v>
      </c>
      <c r="C9" s="12">
        <v>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15" ht="30.75">
      <c r="A10" s="9"/>
      <c r="B10" s="13"/>
      <c r="C10" s="14">
        <f>SUM(C6:C9)</f>
        <v>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30.75">
      <c r="A11" s="10"/>
      <c r="B11" s="15" t="s">
        <v>51</v>
      </c>
      <c r="C11" s="1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30.75">
      <c r="A12" s="10">
        <v>5</v>
      </c>
      <c r="B12" s="17" t="s">
        <v>86</v>
      </c>
      <c r="C12" s="16">
        <v>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30.75">
      <c r="A13" s="10">
        <v>6</v>
      </c>
      <c r="B13" s="17" t="s">
        <v>17</v>
      </c>
      <c r="C13" s="16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30.75">
      <c r="A14" s="10">
        <v>7</v>
      </c>
      <c r="B14" s="17" t="s">
        <v>11</v>
      </c>
      <c r="C14" s="16">
        <v>2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30.75">
      <c r="A15" s="10">
        <v>8</v>
      </c>
      <c r="B15" s="17" t="s">
        <v>148</v>
      </c>
      <c r="C15" s="16">
        <v>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30.75">
      <c r="A16" s="10">
        <v>9</v>
      </c>
      <c r="B16" s="17" t="s">
        <v>12</v>
      </c>
      <c r="C16" s="16">
        <v>10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30.75">
      <c r="A17" s="10">
        <v>10</v>
      </c>
      <c r="B17" s="19" t="s">
        <v>9</v>
      </c>
      <c r="C17" s="16">
        <v>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30.75">
      <c r="A18" s="10">
        <v>11</v>
      </c>
      <c r="B18" s="19" t="s">
        <v>14</v>
      </c>
      <c r="C18" s="16">
        <v>1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30.75">
      <c r="A19" s="10">
        <v>12</v>
      </c>
      <c r="B19" s="19" t="s">
        <v>15</v>
      </c>
      <c r="C19" s="16">
        <v>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30.75">
      <c r="A20" s="10">
        <v>13</v>
      </c>
      <c r="B20" s="19" t="s">
        <v>16</v>
      </c>
      <c r="C20" s="16">
        <v>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30">
      <c r="A21" s="10"/>
      <c r="B21" s="15"/>
      <c r="C21" s="18">
        <f>SUM(C12:C20)</f>
        <v>37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30">
      <c r="A22" s="10"/>
      <c r="B22" s="15"/>
      <c r="C22" s="18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30.75">
      <c r="A23" s="10"/>
      <c r="B23" s="15" t="s">
        <v>18</v>
      </c>
      <c r="C23" s="16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30.75">
      <c r="A24" s="10">
        <v>14</v>
      </c>
      <c r="B24" s="17" t="s">
        <v>87</v>
      </c>
      <c r="C24" s="16">
        <v>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30.75">
      <c r="A25" s="10">
        <v>15</v>
      </c>
      <c r="B25" s="17" t="s">
        <v>17</v>
      </c>
      <c r="C25" s="16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30.75">
      <c r="A26" s="10">
        <v>16</v>
      </c>
      <c r="B26" s="17" t="s">
        <v>11</v>
      </c>
      <c r="C26" s="16">
        <v>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O26" s="28"/>
    </row>
    <row r="27" spans="1:15" ht="30.75">
      <c r="A27" s="10">
        <v>17</v>
      </c>
      <c r="B27" s="17" t="s">
        <v>12</v>
      </c>
      <c r="C27" s="16">
        <v>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30.75">
      <c r="A28" s="10">
        <v>18</v>
      </c>
      <c r="B28" s="19" t="s">
        <v>9</v>
      </c>
      <c r="C28" s="16">
        <v>5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30.75">
      <c r="A29" s="10">
        <v>19</v>
      </c>
      <c r="B29" s="19" t="s">
        <v>2</v>
      </c>
      <c r="C29" s="16">
        <v>1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30.75">
      <c r="A30" s="10">
        <v>20</v>
      </c>
      <c r="B30" s="19" t="s">
        <v>44</v>
      </c>
      <c r="C30" s="16">
        <v>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30.75">
      <c r="A31" s="10">
        <v>21</v>
      </c>
      <c r="B31" s="19" t="s">
        <v>19</v>
      </c>
      <c r="C31" s="16">
        <v>2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30.75">
      <c r="A32" s="10">
        <v>22</v>
      </c>
      <c r="B32" s="19" t="s">
        <v>16</v>
      </c>
      <c r="C32" s="16">
        <v>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30.75">
      <c r="A33" s="10"/>
      <c r="B33" s="19" t="s">
        <v>57</v>
      </c>
      <c r="C33" s="18">
        <f>SUM(C24:C32)</f>
        <v>32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30.75">
      <c r="A34" s="10"/>
      <c r="B34" s="15" t="s">
        <v>107</v>
      </c>
      <c r="C34" s="16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30.75">
      <c r="A35" s="10">
        <v>23</v>
      </c>
      <c r="B35" s="17" t="s">
        <v>11</v>
      </c>
      <c r="C35" s="16">
        <v>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30.75">
      <c r="A36" s="10">
        <v>24</v>
      </c>
      <c r="B36" s="17" t="s">
        <v>32</v>
      </c>
      <c r="C36" s="16">
        <v>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30.75">
      <c r="A37" s="10"/>
      <c r="B37" s="17"/>
      <c r="C37" s="18">
        <f>SUM(C35:C36)</f>
        <v>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90">
      <c r="A38" s="10"/>
      <c r="B38" s="34" t="s">
        <v>108</v>
      </c>
      <c r="C38" s="1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30.75">
      <c r="A39" s="10">
        <v>25</v>
      </c>
      <c r="B39" s="17" t="s">
        <v>24</v>
      </c>
      <c r="C39" s="16">
        <v>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30.75">
      <c r="A40" s="10">
        <v>26</v>
      </c>
      <c r="B40" s="17" t="s">
        <v>11</v>
      </c>
      <c r="C40" s="16">
        <v>1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30.75">
      <c r="A41" s="10">
        <v>27</v>
      </c>
      <c r="B41" s="17" t="s">
        <v>9</v>
      </c>
      <c r="C41" s="16">
        <v>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O41" s="28"/>
    </row>
    <row r="42" spans="1:15" ht="30.75">
      <c r="A42" s="10">
        <v>28</v>
      </c>
      <c r="B42" s="17" t="s">
        <v>26</v>
      </c>
      <c r="C42" s="16">
        <v>1</v>
      </c>
      <c r="D42" s="24"/>
      <c r="E42" s="28"/>
      <c r="F42" s="28"/>
      <c r="G42" s="28"/>
      <c r="H42" s="28"/>
      <c r="I42" s="28"/>
      <c r="J42" s="28"/>
      <c r="K42" s="28"/>
      <c r="L42" s="28"/>
      <c r="M42" s="28"/>
      <c r="N42" s="24"/>
      <c r="O42" s="24"/>
    </row>
    <row r="43" spans="1:15" ht="30.75">
      <c r="A43" s="10"/>
      <c r="B43" s="17"/>
      <c r="C43" s="18">
        <v>4</v>
      </c>
      <c r="D43" s="24"/>
      <c r="E43" s="24"/>
      <c r="F43" s="28"/>
      <c r="G43" s="28"/>
      <c r="H43" s="28"/>
      <c r="I43" s="24"/>
      <c r="J43" s="24"/>
      <c r="K43" s="24"/>
      <c r="L43" s="24"/>
      <c r="M43" s="24"/>
      <c r="N43" s="24"/>
      <c r="O43" s="24"/>
    </row>
    <row r="44" spans="1:15" ht="30.75">
      <c r="A44" s="10"/>
      <c r="B44" s="15" t="s">
        <v>109</v>
      </c>
      <c r="C44" s="1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29.25" customHeight="1">
      <c r="A45" s="10">
        <v>29</v>
      </c>
      <c r="B45" s="17" t="s">
        <v>24</v>
      </c>
      <c r="C45" s="16">
        <v>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30.75">
      <c r="A46" s="10">
        <v>30</v>
      </c>
      <c r="B46" s="17" t="s">
        <v>11</v>
      </c>
      <c r="C46" s="16">
        <v>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30.75">
      <c r="A47" s="10">
        <v>31</v>
      </c>
      <c r="B47" s="17" t="s">
        <v>9</v>
      </c>
      <c r="C47" s="16">
        <v>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30.75">
      <c r="A48" s="10"/>
      <c r="B48" s="17"/>
      <c r="C48" s="18">
        <v>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30.75">
      <c r="A49" s="10"/>
      <c r="B49" s="17"/>
      <c r="C49" s="1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30.75">
      <c r="A50" s="10"/>
      <c r="B50" s="15" t="s">
        <v>20</v>
      </c>
      <c r="C50" s="16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30.75">
      <c r="A51" s="10">
        <v>32</v>
      </c>
      <c r="B51" s="17" t="s">
        <v>85</v>
      </c>
      <c r="C51" s="16">
        <v>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30.75">
      <c r="A52" s="10">
        <v>33</v>
      </c>
      <c r="B52" s="17" t="s">
        <v>17</v>
      </c>
      <c r="C52" s="16">
        <v>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8"/>
      <c r="O52" s="24"/>
    </row>
    <row r="53" spans="1:15" ht="30.75">
      <c r="A53" s="10">
        <v>34</v>
      </c>
      <c r="B53" s="19" t="s">
        <v>11</v>
      </c>
      <c r="C53" s="16">
        <v>1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30.75">
      <c r="A54" s="10">
        <v>35</v>
      </c>
      <c r="B54" s="17" t="s">
        <v>45</v>
      </c>
      <c r="C54" s="16">
        <v>1</v>
      </c>
      <c r="D54" s="24"/>
      <c r="E54" s="28"/>
      <c r="F54" s="28"/>
      <c r="G54" s="28"/>
      <c r="H54" s="28"/>
      <c r="I54" s="28"/>
      <c r="J54" s="28"/>
      <c r="K54" s="28"/>
      <c r="L54" s="28"/>
      <c r="M54" s="24"/>
      <c r="N54" s="24"/>
      <c r="O54" s="24"/>
    </row>
    <row r="55" spans="1:15" ht="61.5">
      <c r="A55" s="10">
        <v>36</v>
      </c>
      <c r="B55" s="37" t="s">
        <v>149</v>
      </c>
      <c r="C55" s="16">
        <v>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30.75">
      <c r="A56" s="10">
        <v>37</v>
      </c>
      <c r="B56" s="19" t="s">
        <v>147</v>
      </c>
      <c r="C56" s="16">
        <v>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30.75">
      <c r="A57" s="10">
        <v>38</v>
      </c>
      <c r="B57" s="17" t="s">
        <v>12</v>
      </c>
      <c r="C57" s="16">
        <v>6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30.75">
      <c r="A58" s="10">
        <v>39</v>
      </c>
      <c r="B58" s="17" t="s">
        <v>22</v>
      </c>
      <c r="C58" s="16">
        <v>2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30.75">
      <c r="A59" s="10">
        <v>40</v>
      </c>
      <c r="B59" s="19" t="s">
        <v>14</v>
      </c>
      <c r="C59" s="16">
        <v>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30.75">
      <c r="A60" s="10">
        <v>41</v>
      </c>
      <c r="B60" s="19" t="s">
        <v>44</v>
      </c>
      <c r="C60" s="16">
        <v>6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4" ht="30.75">
      <c r="A61" s="10">
        <v>42</v>
      </c>
      <c r="B61" s="19" t="s">
        <v>16</v>
      </c>
      <c r="C61" s="16">
        <v>4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5" ht="30">
      <c r="A62" s="10"/>
      <c r="B62" s="15"/>
      <c r="C62" s="18">
        <f>SUM(C51:C61)</f>
        <v>30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30">
      <c r="A63" s="10"/>
      <c r="B63" s="15"/>
      <c r="C63" s="18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30.75">
      <c r="A64" s="10"/>
      <c r="B64" s="15" t="s">
        <v>110</v>
      </c>
      <c r="C64" s="16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30.75">
      <c r="A65" s="10">
        <v>43</v>
      </c>
      <c r="B65" s="17" t="s">
        <v>24</v>
      </c>
      <c r="C65" s="16">
        <v>1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  <c r="O65" s="28"/>
    </row>
    <row r="66" spans="1:15" ht="30.75">
      <c r="A66" s="10">
        <v>44</v>
      </c>
      <c r="B66" s="19" t="s">
        <v>11</v>
      </c>
      <c r="C66" s="16">
        <v>1</v>
      </c>
      <c r="D66" s="24"/>
      <c r="E66" s="27"/>
      <c r="F66" s="27"/>
      <c r="G66" s="27"/>
      <c r="H66" s="27"/>
      <c r="I66" s="27"/>
      <c r="J66" s="27"/>
      <c r="K66" s="27"/>
      <c r="L66" s="27"/>
      <c r="M66" s="24"/>
      <c r="N66" s="24"/>
      <c r="O66" s="28"/>
    </row>
    <row r="67" spans="1:15" ht="30.75">
      <c r="A67" s="10">
        <v>45</v>
      </c>
      <c r="B67" s="17" t="s">
        <v>12</v>
      </c>
      <c r="C67" s="16">
        <v>6</v>
      </c>
      <c r="D67" s="24"/>
      <c r="E67" s="27"/>
      <c r="F67" s="27"/>
      <c r="G67" s="27"/>
      <c r="H67" s="27"/>
      <c r="I67" s="27"/>
      <c r="J67" s="27"/>
      <c r="K67" s="27"/>
      <c r="L67" s="27"/>
      <c r="M67" s="28"/>
      <c r="N67" s="24"/>
      <c r="O67" s="24"/>
    </row>
    <row r="68" spans="1:15" ht="30.75">
      <c r="A68" s="10">
        <v>46</v>
      </c>
      <c r="B68" s="17" t="s">
        <v>22</v>
      </c>
      <c r="C68" s="16">
        <v>6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8"/>
      <c r="O68" s="24"/>
    </row>
    <row r="69" spans="1:15" ht="30.75">
      <c r="A69" s="10">
        <v>47</v>
      </c>
      <c r="B69" s="19" t="s">
        <v>44</v>
      </c>
      <c r="C69" s="16">
        <v>5</v>
      </c>
      <c r="D69" s="24"/>
      <c r="E69" s="27"/>
      <c r="F69" s="27"/>
      <c r="G69" s="27"/>
      <c r="H69" s="27"/>
      <c r="I69" s="27"/>
      <c r="J69" s="27"/>
      <c r="K69" s="27"/>
      <c r="L69" s="27"/>
      <c r="M69" s="24"/>
      <c r="N69" s="24"/>
      <c r="O69" s="24"/>
    </row>
    <row r="70" spans="1:15" ht="30.75">
      <c r="A70" s="10">
        <v>48</v>
      </c>
      <c r="B70" s="19" t="s">
        <v>16</v>
      </c>
      <c r="C70" s="16">
        <v>3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ht="30">
      <c r="A71" s="10"/>
      <c r="B71" s="15"/>
      <c r="C71" s="18">
        <f>SUM(C65:C70)</f>
        <v>22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ht="30">
      <c r="A72" s="10"/>
      <c r="B72" s="15"/>
      <c r="C72" s="18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30.75">
      <c r="A73" s="10"/>
      <c r="B73" s="15" t="s">
        <v>111</v>
      </c>
      <c r="C73" s="16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30.75">
      <c r="A74" s="10">
        <v>49</v>
      </c>
      <c r="B74" s="17" t="s">
        <v>24</v>
      </c>
      <c r="C74" s="16">
        <v>1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30.75">
      <c r="A75" s="10">
        <v>50</v>
      </c>
      <c r="B75" s="19" t="s">
        <v>23</v>
      </c>
      <c r="C75" s="16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8"/>
      <c r="O75" s="24"/>
    </row>
    <row r="76" spans="1:15" ht="30.75">
      <c r="A76" s="10">
        <v>51</v>
      </c>
      <c r="B76" s="17" t="s">
        <v>12</v>
      </c>
      <c r="C76" s="16">
        <v>12</v>
      </c>
      <c r="D76" s="24"/>
      <c r="E76" s="27"/>
      <c r="F76" s="27"/>
      <c r="G76" s="27"/>
      <c r="H76" s="27"/>
      <c r="I76" s="27"/>
      <c r="J76" s="27"/>
      <c r="K76" s="27"/>
      <c r="L76" s="27"/>
      <c r="M76" s="24"/>
      <c r="N76" s="24"/>
      <c r="O76" s="24"/>
    </row>
    <row r="77" spans="1:15" ht="30.75">
      <c r="A77" s="10">
        <v>52</v>
      </c>
      <c r="B77" s="17" t="s">
        <v>22</v>
      </c>
      <c r="C77" s="16">
        <v>2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30.75">
      <c r="A78" s="10">
        <v>53</v>
      </c>
      <c r="B78" s="19" t="s">
        <v>44</v>
      </c>
      <c r="C78" s="16">
        <v>5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30.75">
      <c r="A79" s="10">
        <v>54</v>
      </c>
      <c r="B79" s="19" t="s">
        <v>10</v>
      </c>
      <c r="C79" s="16">
        <v>2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ht="30">
      <c r="A80" s="10"/>
      <c r="B80" s="15"/>
      <c r="C80" s="18">
        <v>25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ht="30">
      <c r="A81" s="10"/>
      <c r="B81" s="15"/>
      <c r="C81" s="18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30">
      <c r="A82" s="10"/>
      <c r="B82" s="15" t="s">
        <v>112</v>
      </c>
      <c r="C82" s="18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30.75">
      <c r="A83" s="10">
        <v>55</v>
      </c>
      <c r="B83" s="22" t="s">
        <v>12</v>
      </c>
      <c r="C83" s="16">
        <v>1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30">
      <c r="A84" s="10"/>
      <c r="B84" s="15"/>
      <c r="C84" s="18">
        <v>1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30">
      <c r="A85" s="10"/>
      <c r="B85" s="15"/>
      <c r="C85" s="18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60.75">
      <c r="A86" s="10"/>
      <c r="B86" s="34" t="s">
        <v>58</v>
      </c>
      <c r="C86" s="1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30.75">
      <c r="A87" s="10">
        <v>56</v>
      </c>
      <c r="B87" s="17" t="s">
        <v>86</v>
      </c>
      <c r="C87" s="16">
        <v>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30.75">
      <c r="A88" s="10">
        <v>57</v>
      </c>
      <c r="B88" s="19" t="s">
        <v>11</v>
      </c>
      <c r="C88" s="16">
        <v>2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30.75">
      <c r="A89" s="10">
        <v>58</v>
      </c>
      <c r="B89" s="17" t="s">
        <v>40</v>
      </c>
      <c r="C89" s="16">
        <v>1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30.75">
      <c r="A90" s="10">
        <v>59</v>
      </c>
      <c r="B90" s="17" t="s">
        <v>12</v>
      </c>
      <c r="C90" s="16">
        <v>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ht="30.75">
      <c r="A91" s="10">
        <v>60</v>
      </c>
      <c r="B91" s="17" t="s">
        <v>22</v>
      </c>
      <c r="C91" s="16">
        <v>6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30.75">
      <c r="A92" s="10">
        <v>61</v>
      </c>
      <c r="B92" s="19" t="s">
        <v>14</v>
      </c>
      <c r="C92" s="16">
        <v>1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ht="30.75">
      <c r="A93" s="10">
        <v>62</v>
      </c>
      <c r="B93" s="19" t="s">
        <v>15</v>
      </c>
      <c r="C93" s="16">
        <v>13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ht="30.75">
      <c r="A94" s="10">
        <v>63</v>
      </c>
      <c r="B94" s="19" t="s">
        <v>16</v>
      </c>
      <c r="C94" s="16">
        <v>7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30.75">
      <c r="A95" s="10">
        <v>64</v>
      </c>
      <c r="B95" s="19" t="s">
        <v>19</v>
      </c>
      <c r="C95" s="16">
        <v>2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ht="30.75">
      <c r="A96" s="10">
        <v>65</v>
      </c>
      <c r="B96" s="19" t="s">
        <v>79</v>
      </c>
      <c r="C96" s="16">
        <v>1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ht="30">
      <c r="A97" s="10"/>
      <c r="B97" s="15"/>
      <c r="C97" s="18">
        <f>SUM(C87:C96)</f>
        <v>41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ht="30.75">
      <c r="A98" s="10"/>
      <c r="B98" s="19"/>
      <c r="C98" s="1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30.75">
      <c r="A99" s="10"/>
      <c r="B99" s="15" t="s">
        <v>59</v>
      </c>
      <c r="C99" s="1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ht="30.75">
      <c r="A100" s="10">
        <v>66</v>
      </c>
      <c r="B100" s="17" t="s">
        <v>85</v>
      </c>
      <c r="C100" s="16">
        <v>1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30.75">
      <c r="A101" s="10">
        <v>67</v>
      </c>
      <c r="B101" s="17" t="s">
        <v>24</v>
      </c>
      <c r="C101" s="16">
        <v>1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ht="30.75">
      <c r="A102" s="10">
        <v>68</v>
      </c>
      <c r="B102" s="19" t="s">
        <v>23</v>
      </c>
      <c r="C102" s="16">
        <v>1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ht="30.75">
      <c r="A103" s="10">
        <v>69</v>
      </c>
      <c r="B103" s="17" t="s">
        <v>40</v>
      </c>
      <c r="C103" s="16">
        <v>1</v>
      </c>
      <c r="D103" s="24"/>
      <c r="E103" s="28"/>
      <c r="F103" s="28"/>
      <c r="G103" s="28"/>
      <c r="H103" s="28"/>
      <c r="I103" s="28"/>
      <c r="J103" s="28"/>
      <c r="K103" s="28"/>
      <c r="L103" s="28"/>
      <c r="M103" s="24"/>
      <c r="N103" s="24"/>
      <c r="O103" s="24"/>
    </row>
    <row r="104" spans="1:15" ht="30.75">
      <c r="A104" s="10">
        <v>70</v>
      </c>
      <c r="B104" s="17" t="s">
        <v>12</v>
      </c>
      <c r="C104" s="16">
        <v>10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ht="30.75">
      <c r="A105" s="10">
        <v>71</v>
      </c>
      <c r="B105" s="17" t="s">
        <v>22</v>
      </c>
      <c r="C105" s="16">
        <v>8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ht="30.75">
      <c r="A106" s="10">
        <v>72</v>
      </c>
      <c r="B106" s="19" t="s">
        <v>14</v>
      </c>
      <c r="C106" s="16">
        <v>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ht="30.75">
      <c r="A107" s="10">
        <v>73</v>
      </c>
      <c r="B107" s="19" t="s">
        <v>44</v>
      </c>
      <c r="C107" s="16">
        <v>16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ht="30.75">
      <c r="A108" s="10">
        <v>74</v>
      </c>
      <c r="B108" s="19" t="s">
        <v>16</v>
      </c>
      <c r="C108" s="16">
        <v>4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ht="30">
      <c r="A109" s="10"/>
      <c r="B109" s="15"/>
      <c r="C109" s="21">
        <f>SUM(C100:C108)</f>
        <v>43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ht="30">
      <c r="A110" s="10"/>
      <c r="B110" s="15"/>
      <c r="C110" s="21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ht="30.75">
      <c r="A111" s="10"/>
      <c r="B111" s="15" t="s">
        <v>52</v>
      </c>
      <c r="C111" s="16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ht="30.75">
      <c r="A112" s="10">
        <v>75</v>
      </c>
      <c r="B112" s="17" t="s">
        <v>85</v>
      </c>
      <c r="C112" s="16">
        <v>1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ht="30.75">
      <c r="A113" s="10">
        <v>76</v>
      </c>
      <c r="B113" s="17" t="s">
        <v>24</v>
      </c>
      <c r="C113" s="16">
        <v>1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31"/>
    </row>
    <row r="114" spans="1:15" ht="30.75" customHeight="1">
      <c r="A114" s="10">
        <v>77</v>
      </c>
      <c r="B114" s="19" t="s">
        <v>23</v>
      </c>
      <c r="C114" s="16">
        <v>1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8"/>
      <c r="O114" s="26"/>
    </row>
    <row r="115" spans="1:15" ht="30.75">
      <c r="A115" s="10">
        <v>78</v>
      </c>
      <c r="B115" s="17" t="s">
        <v>40</v>
      </c>
      <c r="C115" s="16">
        <v>1</v>
      </c>
      <c r="D115" s="24"/>
      <c r="E115" s="28"/>
      <c r="F115" s="28"/>
      <c r="G115" s="28"/>
      <c r="H115" s="28"/>
      <c r="I115" s="28"/>
      <c r="J115" s="28"/>
      <c r="K115" s="28"/>
      <c r="L115" s="28"/>
      <c r="M115" s="28"/>
      <c r="N115" s="26"/>
      <c r="O115" s="24"/>
    </row>
    <row r="116" spans="1:15" ht="30.75">
      <c r="A116" s="10">
        <v>79</v>
      </c>
      <c r="B116" s="17" t="s">
        <v>12</v>
      </c>
      <c r="C116" s="16">
        <v>11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6"/>
      <c r="O116" s="24"/>
    </row>
    <row r="117" spans="1:15" ht="30.75">
      <c r="A117" s="10">
        <v>80</v>
      </c>
      <c r="B117" s="17" t="s">
        <v>22</v>
      </c>
      <c r="C117" s="16">
        <v>7</v>
      </c>
      <c r="D117" s="24"/>
      <c r="E117" s="30"/>
      <c r="F117" s="26"/>
      <c r="G117" s="26"/>
      <c r="H117" s="26"/>
      <c r="I117" s="26"/>
      <c r="J117" s="26"/>
      <c r="K117" s="26"/>
      <c r="L117" s="26"/>
      <c r="M117" s="26"/>
      <c r="N117" s="24"/>
      <c r="O117" s="24"/>
    </row>
    <row r="118" spans="1:15" ht="30.75">
      <c r="A118" s="10">
        <v>81</v>
      </c>
      <c r="B118" s="19" t="s">
        <v>44</v>
      </c>
      <c r="C118" s="16">
        <v>14</v>
      </c>
      <c r="D118" s="24"/>
      <c r="E118" s="30"/>
      <c r="F118" s="26"/>
      <c r="G118" s="26"/>
      <c r="H118" s="26"/>
      <c r="I118" s="26"/>
      <c r="J118" s="26"/>
      <c r="K118" s="26"/>
      <c r="L118" s="26"/>
      <c r="M118" s="26"/>
      <c r="N118" s="24"/>
      <c r="O118" s="24"/>
    </row>
    <row r="119" spans="1:15" ht="30.75">
      <c r="A119" s="10">
        <v>82</v>
      </c>
      <c r="B119" s="19" t="s">
        <v>16</v>
      </c>
      <c r="C119" s="16">
        <v>4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ht="30.75">
      <c r="A120" s="10">
        <v>83</v>
      </c>
      <c r="B120" s="19" t="s">
        <v>14</v>
      </c>
      <c r="C120" s="16">
        <v>1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ht="30">
      <c r="A121" s="10"/>
      <c r="B121" s="15"/>
      <c r="C121" s="18">
        <f>SUM(C112:C120)</f>
        <v>41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ht="30">
      <c r="A122" s="10"/>
      <c r="B122" s="15"/>
      <c r="C122" s="18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ht="60.75">
      <c r="A123" s="10"/>
      <c r="B123" s="34" t="s">
        <v>53</v>
      </c>
      <c r="C123" s="16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ht="30.75">
      <c r="A124" s="10">
        <v>84</v>
      </c>
      <c r="B124" s="17" t="s">
        <v>85</v>
      </c>
      <c r="C124" s="16">
        <v>1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ht="30.75">
      <c r="A125" s="10">
        <v>85</v>
      </c>
      <c r="B125" s="19" t="s">
        <v>23</v>
      </c>
      <c r="C125" s="16">
        <v>3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ht="30.75">
      <c r="A126" s="10">
        <v>86</v>
      </c>
      <c r="B126" s="19" t="s">
        <v>152</v>
      </c>
      <c r="C126" s="16">
        <v>1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ht="30.75">
      <c r="A127" s="10">
        <v>87</v>
      </c>
      <c r="B127" s="17" t="s">
        <v>40</v>
      </c>
      <c r="C127" s="16">
        <v>1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ht="30.75">
      <c r="A128" s="10">
        <v>88</v>
      </c>
      <c r="B128" s="17" t="s">
        <v>12</v>
      </c>
      <c r="C128" s="16">
        <v>12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ht="30.75">
      <c r="A129" s="10">
        <v>89</v>
      </c>
      <c r="B129" s="17" t="s">
        <v>22</v>
      </c>
      <c r="C129" s="16">
        <v>10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ht="30.75">
      <c r="A130" s="10">
        <v>90</v>
      </c>
      <c r="B130" s="19" t="s">
        <v>14</v>
      </c>
      <c r="C130" s="16">
        <v>1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ht="30.75">
      <c r="A131" s="10">
        <v>91</v>
      </c>
      <c r="B131" s="19" t="s">
        <v>44</v>
      </c>
      <c r="C131" s="16">
        <v>51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1:15" ht="30.75">
      <c r="A132" s="10">
        <v>92</v>
      </c>
      <c r="B132" s="19" t="s">
        <v>16</v>
      </c>
      <c r="C132" s="16">
        <v>6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ht="30.75">
      <c r="A133" s="10"/>
      <c r="B133" s="19"/>
      <c r="C133" s="18">
        <f>SUM(C124:C132)</f>
        <v>86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1:15" ht="30.75">
      <c r="A134" s="10"/>
      <c r="B134" s="19"/>
      <c r="C134" s="18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1:15" ht="60.75">
      <c r="A135" s="10"/>
      <c r="B135" s="34" t="s">
        <v>113</v>
      </c>
      <c r="C135" s="16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30.75">
      <c r="A136" s="10">
        <v>93</v>
      </c>
      <c r="B136" s="19" t="s">
        <v>21</v>
      </c>
      <c r="C136" s="16">
        <v>1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1:15" ht="30.75">
      <c r="A137" s="10">
        <v>94</v>
      </c>
      <c r="B137" s="19" t="s">
        <v>12</v>
      </c>
      <c r="C137" s="16">
        <v>2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30.75">
      <c r="A138" s="10">
        <v>95</v>
      </c>
      <c r="B138" s="19" t="s">
        <v>32</v>
      </c>
      <c r="C138" s="16">
        <v>1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30.75">
      <c r="A139" s="10">
        <v>96</v>
      </c>
      <c r="B139" s="19" t="s">
        <v>44</v>
      </c>
      <c r="C139" s="16">
        <v>2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30">
      <c r="A140" s="10"/>
      <c r="B140" s="15"/>
      <c r="C140" s="18">
        <f>SUM(C136:C139)</f>
        <v>6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30">
      <c r="A141" s="10"/>
      <c r="B141" s="15"/>
      <c r="C141" s="18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60.75">
      <c r="A142" s="10"/>
      <c r="B142" s="34" t="s">
        <v>54</v>
      </c>
      <c r="C142" s="16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30.75">
      <c r="A143" s="10">
        <v>97</v>
      </c>
      <c r="B143" s="17" t="s">
        <v>86</v>
      </c>
      <c r="C143" s="16">
        <v>1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30.75">
      <c r="A144" s="10">
        <v>98</v>
      </c>
      <c r="B144" s="17" t="s">
        <v>24</v>
      </c>
      <c r="C144" s="16">
        <v>1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1:15" ht="30.75">
      <c r="A145" s="10">
        <v>99</v>
      </c>
      <c r="B145" s="19" t="s">
        <v>23</v>
      </c>
      <c r="C145" s="16">
        <v>2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1:15" ht="30.75">
      <c r="A146" s="10">
        <v>100</v>
      </c>
      <c r="B146" s="19" t="s">
        <v>21</v>
      </c>
      <c r="C146" s="16">
        <v>2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1:15" ht="30.75">
      <c r="A147" s="10">
        <v>101</v>
      </c>
      <c r="B147" s="17" t="s">
        <v>45</v>
      </c>
      <c r="C147" s="16">
        <v>1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1:15" ht="30.75">
      <c r="A148" s="10">
        <v>102</v>
      </c>
      <c r="B148" s="17" t="s">
        <v>12</v>
      </c>
      <c r="C148" s="16">
        <v>12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1:15" ht="30.75">
      <c r="A149" s="10">
        <v>102</v>
      </c>
      <c r="B149" s="19" t="s">
        <v>88</v>
      </c>
      <c r="C149" s="16">
        <v>1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1:15" ht="30.75">
      <c r="A150" s="10">
        <v>104</v>
      </c>
      <c r="B150" s="17" t="s">
        <v>22</v>
      </c>
      <c r="C150" s="16">
        <v>12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1:15" ht="30.75">
      <c r="A151" s="10">
        <v>105</v>
      </c>
      <c r="B151" s="19" t="s">
        <v>14</v>
      </c>
      <c r="C151" s="16">
        <v>1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1:15" ht="30.75">
      <c r="A152" s="10">
        <v>106</v>
      </c>
      <c r="B152" s="19" t="s">
        <v>44</v>
      </c>
      <c r="C152" s="16">
        <v>50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1:15" ht="30.75">
      <c r="A153" s="10">
        <v>107</v>
      </c>
      <c r="B153" s="19" t="s">
        <v>16</v>
      </c>
      <c r="C153" s="16">
        <v>6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1:15" ht="30">
      <c r="A154" s="10"/>
      <c r="B154" s="15"/>
      <c r="C154" s="18">
        <f>SUM(C143:C153)</f>
        <v>89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1:15" ht="30.75">
      <c r="A155" s="10"/>
      <c r="B155" s="15"/>
      <c r="C155" s="16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1:15" ht="60.75">
      <c r="A156" s="10"/>
      <c r="B156" s="34" t="s">
        <v>114</v>
      </c>
      <c r="C156" s="16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1:15" ht="30.75">
      <c r="A157" s="10">
        <v>108</v>
      </c>
      <c r="B157" s="17" t="s">
        <v>23</v>
      </c>
      <c r="C157" s="16">
        <v>2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1:15" ht="30.75">
      <c r="A158" s="10">
        <v>109</v>
      </c>
      <c r="B158" s="17" t="s">
        <v>12</v>
      </c>
      <c r="C158" s="16">
        <v>1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1:15" ht="30.75">
      <c r="A159" s="10">
        <v>110</v>
      </c>
      <c r="B159" s="17" t="s">
        <v>22</v>
      </c>
      <c r="C159" s="16">
        <v>4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1:15" ht="30.75">
      <c r="A160" s="10">
        <v>111</v>
      </c>
      <c r="B160" s="19" t="s">
        <v>44</v>
      </c>
      <c r="C160" s="16">
        <v>3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1:15" ht="30.75">
      <c r="A161" s="10">
        <v>112</v>
      </c>
      <c r="B161" s="19" t="s">
        <v>16</v>
      </c>
      <c r="C161" s="16">
        <v>2</v>
      </c>
      <c r="D161" s="28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1:15" ht="30.75">
      <c r="A162" s="10"/>
      <c r="B162" s="19"/>
      <c r="C162" s="18">
        <f>SUM(C157:C161)</f>
        <v>12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1:15" ht="30.75">
      <c r="A163" s="10"/>
      <c r="B163" s="19"/>
      <c r="C163" s="18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32"/>
      <c r="O163" s="24"/>
    </row>
    <row r="164" spans="1:15" ht="30.75">
      <c r="A164" s="10"/>
      <c r="B164" s="15" t="s">
        <v>115</v>
      </c>
      <c r="C164" s="16"/>
      <c r="D164" s="24"/>
      <c r="E164" s="28"/>
      <c r="F164" s="28"/>
      <c r="G164" s="28"/>
      <c r="H164" s="28"/>
      <c r="I164" s="28"/>
      <c r="J164" s="28"/>
      <c r="K164" s="28"/>
      <c r="L164" s="28"/>
      <c r="M164" s="28"/>
      <c r="N164" s="24"/>
      <c r="O164" s="24"/>
    </row>
    <row r="165" spans="1:15" ht="30.75">
      <c r="A165" s="10">
        <v>113</v>
      </c>
      <c r="B165" s="17" t="s">
        <v>11</v>
      </c>
      <c r="C165" s="16">
        <v>2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1:15" ht="30.75">
      <c r="A166" s="10">
        <v>114</v>
      </c>
      <c r="B166" s="17" t="s">
        <v>12</v>
      </c>
      <c r="C166" s="16">
        <v>4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32"/>
      <c r="O166" s="24"/>
    </row>
    <row r="167" spans="1:15" ht="30.75">
      <c r="A167" s="10">
        <v>115</v>
      </c>
      <c r="B167" s="17" t="s">
        <v>22</v>
      </c>
      <c r="C167" s="16">
        <v>4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1:15" ht="30.75">
      <c r="A168" s="10">
        <v>116</v>
      </c>
      <c r="B168" s="19" t="s">
        <v>44</v>
      </c>
      <c r="C168" s="16">
        <v>5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1:15" ht="30.75">
      <c r="A169" s="10">
        <v>117</v>
      </c>
      <c r="B169" s="19" t="s">
        <v>16</v>
      </c>
      <c r="C169" s="16">
        <v>3</v>
      </c>
      <c r="D169" s="28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1:15" ht="30.75">
      <c r="A170" s="10"/>
      <c r="B170" s="19"/>
      <c r="C170" s="18">
        <f>SUM(C165:C169)</f>
        <v>18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6"/>
    </row>
    <row r="171" spans="1:15" ht="30.75">
      <c r="A171" s="10"/>
      <c r="B171" s="19"/>
      <c r="C171" s="18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6"/>
    </row>
    <row r="172" spans="1:15" ht="30.75">
      <c r="A172" s="10"/>
      <c r="B172" s="15" t="s">
        <v>25</v>
      </c>
      <c r="C172" s="16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6"/>
      <c r="O172" s="24"/>
    </row>
    <row r="173" spans="1:15" ht="30.75">
      <c r="A173" s="10">
        <v>118</v>
      </c>
      <c r="B173" s="17" t="s">
        <v>86</v>
      </c>
      <c r="C173" s="16">
        <v>1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6"/>
      <c r="O173" s="24"/>
    </row>
    <row r="174" spans="1:15" ht="30.75">
      <c r="A174" s="10">
        <v>119</v>
      </c>
      <c r="B174" s="17" t="s">
        <v>24</v>
      </c>
      <c r="C174" s="16">
        <v>2</v>
      </c>
      <c r="D174" s="24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1:15" ht="30.75">
      <c r="A175" s="10">
        <v>120</v>
      </c>
      <c r="B175" s="19" t="s">
        <v>23</v>
      </c>
      <c r="C175" s="16">
        <v>1</v>
      </c>
      <c r="D175" s="24"/>
      <c r="E175" s="30"/>
      <c r="F175" s="26"/>
      <c r="G175" s="26"/>
      <c r="H175" s="26"/>
      <c r="I175" s="26"/>
      <c r="J175" s="26"/>
      <c r="K175" s="26"/>
      <c r="L175" s="26"/>
      <c r="M175" s="26"/>
      <c r="N175" s="24"/>
      <c r="O175" s="24"/>
    </row>
    <row r="176" spans="1:15" ht="30.75">
      <c r="A176" s="10">
        <v>121</v>
      </c>
      <c r="B176" s="17" t="s">
        <v>40</v>
      </c>
      <c r="C176" s="16">
        <v>1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1:15" ht="30.75">
      <c r="A177" s="10">
        <v>122</v>
      </c>
      <c r="B177" s="17" t="s">
        <v>12</v>
      </c>
      <c r="C177" s="16">
        <v>10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1:15" ht="30.75">
      <c r="A178" s="10">
        <v>123</v>
      </c>
      <c r="B178" s="17" t="s">
        <v>22</v>
      </c>
      <c r="C178" s="16">
        <v>1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1:15" ht="30.75">
      <c r="A179" s="10">
        <v>124</v>
      </c>
      <c r="B179" s="17" t="s">
        <v>150</v>
      </c>
      <c r="C179" s="16">
        <v>1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1:15" ht="30.75">
      <c r="A180" s="10">
        <v>125</v>
      </c>
      <c r="B180" s="19" t="s">
        <v>2</v>
      </c>
      <c r="C180" s="16">
        <v>1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ht="30.75">
      <c r="A181" s="10">
        <v>126</v>
      </c>
      <c r="B181" s="19" t="s">
        <v>44</v>
      </c>
      <c r="C181" s="16">
        <v>8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ht="30.75">
      <c r="A182" s="10">
        <v>127</v>
      </c>
      <c r="B182" s="19" t="s">
        <v>16</v>
      </c>
      <c r="C182" s="16">
        <v>5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1:15" ht="30.75">
      <c r="A183" s="10"/>
      <c r="B183" s="19" t="s">
        <v>117</v>
      </c>
      <c r="C183" s="18">
        <v>31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1:15" ht="30.75">
      <c r="A184" s="10"/>
      <c r="B184" s="19" t="s">
        <v>118</v>
      </c>
      <c r="C184" s="18"/>
      <c r="D184" s="24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1:15" ht="30.75">
      <c r="A185" s="10">
        <v>128</v>
      </c>
      <c r="B185" s="19" t="s">
        <v>23</v>
      </c>
      <c r="C185" s="16">
        <v>1</v>
      </c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5" ht="30.75">
      <c r="A186" s="10">
        <v>129</v>
      </c>
      <c r="B186" s="19" t="s">
        <v>32</v>
      </c>
      <c r="C186" s="16">
        <v>1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1:15" ht="30.75">
      <c r="A187" s="10"/>
      <c r="B187" s="19"/>
      <c r="C187" s="18">
        <v>2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1:15" ht="30.75">
      <c r="A188" s="10"/>
      <c r="B188" s="19"/>
      <c r="C188" s="18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1:15" ht="30.75">
      <c r="A189" s="10"/>
      <c r="B189" s="19" t="s">
        <v>89</v>
      </c>
      <c r="C189" s="18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1:15" ht="30.75">
      <c r="A190" s="10">
        <v>130</v>
      </c>
      <c r="B190" s="17" t="s">
        <v>22</v>
      </c>
      <c r="C190" s="18">
        <v>5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1:15" ht="30.75">
      <c r="A191" s="10"/>
      <c r="B191" s="19"/>
      <c r="C191" s="18">
        <v>5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1:15" ht="30.75">
      <c r="A192" s="10"/>
      <c r="B192" s="19"/>
      <c r="C192" s="18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1:15" ht="30.75">
      <c r="A193" s="10"/>
      <c r="B193" s="19"/>
      <c r="C193" s="18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1:15" ht="30.75">
      <c r="A194" s="10"/>
      <c r="B194" s="19"/>
      <c r="C194" s="18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1:15" ht="30.75">
      <c r="A195" s="10"/>
      <c r="B195" s="34" t="s">
        <v>38</v>
      </c>
      <c r="C195" s="16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1:15" ht="30.75">
      <c r="A196" s="10">
        <v>131</v>
      </c>
      <c r="B196" s="17" t="s">
        <v>85</v>
      </c>
      <c r="C196" s="16">
        <v>1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1:15" ht="30.75">
      <c r="A197" s="10">
        <v>132</v>
      </c>
      <c r="B197" s="17" t="s">
        <v>17</v>
      </c>
      <c r="C197" s="16">
        <v>1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8"/>
      <c r="O197" s="24"/>
    </row>
    <row r="198" spans="1:15" ht="30.75">
      <c r="A198" s="10">
        <v>133</v>
      </c>
      <c r="B198" s="17" t="s">
        <v>11</v>
      </c>
      <c r="C198" s="16">
        <v>1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1:15" ht="30.75">
      <c r="A199" s="10">
        <v>134</v>
      </c>
      <c r="B199" s="17" t="s">
        <v>40</v>
      </c>
      <c r="C199" s="16">
        <v>1</v>
      </c>
      <c r="D199" s="24"/>
      <c r="E199" s="28"/>
      <c r="F199" s="28"/>
      <c r="G199" s="28"/>
      <c r="H199" s="28"/>
      <c r="I199" s="28"/>
      <c r="J199" s="28"/>
      <c r="K199" s="28"/>
      <c r="L199" s="28"/>
      <c r="M199" s="28"/>
      <c r="N199" s="24"/>
      <c r="O199" s="24"/>
    </row>
    <row r="200" spans="1:15" ht="30.75">
      <c r="A200" s="10">
        <v>135</v>
      </c>
      <c r="B200" s="17" t="s">
        <v>12</v>
      </c>
      <c r="C200" s="16">
        <v>5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8"/>
      <c r="O200" s="24"/>
    </row>
    <row r="201" spans="1:15" ht="30.75">
      <c r="A201" s="10">
        <v>136</v>
      </c>
      <c r="B201" s="17" t="s">
        <v>13</v>
      </c>
      <c r="C201" s="16">
        <v>1</v>
      </c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1:15" ht="30.75">
      <c r="A202" s="10">
        <v>137</v>
      </c>
      <c r="B202" s="19" t="s">
        <v>9</v>
      </c>
      <c r="C202" s="16">
        <v>4</v>
      </c>
      <c r="D202" s="24"/>
      <c r="E202" s="28"/>
      <c r="F202" s="28"/>
      <c r="G202" s="28"/>
      <c r="H202" s="28"/>
      <c r="I202" s="28"/>
      <c r="J202" s="28"/>
      <c r="K202" s="28"/>
      <c r="L202" s="28"/>
      <c r="M202" s="28"/>
      <c r="N202" s="24"/>
      <c r="O202" s="24"/>
    </row>
    <row r="203" spans="1:15" ht="30.75">
      <c r="A203" s="10">
        <v>138</v>
      </c>
      <c r="B203" s="19" t="s">
        <v>2</v>
      </c>
      <c r="C203" s="16">
        <v>1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1:15" ht="30.75">
      <c r="A204" s="10">
        <v>139</v>
      </c>
      <c r="B204" s="19" t="s">
        <v>44</v>
      </c>
      <c r="C204" s="16">
        <v>13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1:15" ht="30.75">
      <c r="A205" s="10">
        <v>140</v>
      </c>
      <c r="B205" s="19" t="s">
        <v>16</v>
      </c>
      <c r="C205" s="16">
        <v>5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1:15" ht="30.75">
      <c r="A206" s="10"/>
      <c r="B206" s="19"/>
      <c r="C206" s="18">
        <v>33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1:15" ht="30.75">
      <c r="A207" s="10"/>
      <c r="B207" s="17"/>
      <c r="C207" s="1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1:15" ht="60.75">
      <c r="A208" s="10"/>
      <c r="B208" s="34" t="s">
        <v>55</v>
      </c>
      <c r="C208" s="16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1:15" ht="30.75">
      <c r="A209" s="10">
        <v>141</v>
      </c>
      <c r="B209" s="17" t="s">
        <v>85</v>
      </c>
      <c r="C209" s="16">
        <v>1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1:15" ht="30.75">
      <c r="A210" s="10">
        <v>142</v>
      </c>
      <c r="B210" s="17" t="s">
        <v>24</v>
      </c>
      <c r="C210" s="16">
        <v>1</v>
      </c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1:15" ht="30.75">
      <c r="A211" s="10">
        <v>143</v>
      </c>
      <c r="B211" s="17" t="s">
        <v>11</v>
      </c>
      <c r="C211" s="16">
        <v>3</v>
      </c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1:15" ht="30.75">
      <c r="A212" s="10">
        <v>144</v>
      </c>
      <c r="B212" s="17" t="s">
        <v>40</v>
      </c>
      <c r="C212" s="16">
        <v>1</v>
      </c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1:15" ht="30.75">
      <c r="A213" s="10">
        <v>145</v>
      </c>
      <c r="B213" s="17" t="s">
        <v>12</v>
      </c>
      <c r="C213" s="16">
        <v>10</v>
      </c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1:15" ht="30.75">
      <c r="A214" s="10">
        <v>146</v>
      </c>
      <c r="B214" s="19" t="s">
        <v>9</v>
      </c>
      <c r="C214" s="16">
        <v>5</v>
      </c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O214" s="24"/>
    </row>
    <row r="215" spans="1:15" ht="30.75">
      <c r="A215" s="10">
        <v>147</v>
      </c>
      <c r="B215" s="19" t="s">
        <v>14</v>
      </c>
      <c r="C215" s="16">
        <v>2</v>
      </c>
      <c r="D215" s="24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4"/>
    </row>
    <row r="216" spans="1:15" ht="30.75">
      <c r="A216" s="10">
        <v>148</v>
      </c>
      <c r="B216" s="19" t="s">
        <v>44</v>
      </c>
      <c r="C216" s="16">
        <v>2</v>
      </c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1:15" ht="30.75">
      <c r="A217" s="10">
        <v>149</v>
      </c>
      <c r="B217" s="19" t="s">
        <v>16</v>
      </c>
      <c r="C217" s="16">
        <v>3</v>
      </c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1:15" ht="30.75">
      <c r="A218" s="10">
        <v>150</v>
      </c>
      <c r="B218" s="19" t="s">
        <v>27</v>
      </c>
      <c r="C218" s="16">
        <v>10</v>
      </c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1:15" ht="30.75">
      <c r="A219" s="10"/>
      <c r="B219" s="19"/>
      <c r="C219" s="18">
        <f>SUM(C209:C218)</f>
        <v>38</v>
      </c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1:15" ht="30.75">
      <c r="A220" s="10"/>
      <c r="B220" s="19"/>
      <c r="C220" s="18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1:15" ht="30.75">
      <c r="A221" s="10"/>
      <c r="B221" s="15" t="s">
        <v>1</v>
      </c>
      <c r="C221" s="16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1:15" ht="30.75">
      <c r="A222" s="10">
        <v>151</v>
      </c>
      <c r="B222" s="17" t="s">
        <v>43</v>
      </c>
      <c r="C222" s="16">
        <v>1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1:15" ht="30.75">
      <c r="A223" s="10">
        <v>152</v>
      </c>
      <c r="B223" s="17" t="s">
        <v>90</v>
      </c>
      <c r="C223" s="16">
        <v>1</v>
      </c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1:15" ht="30.75">
      <c r="A224" s="10">
        <v>153</v>
      </c>
      <c r="B224" s="17" t="s">
        <v>42</v>
      </c>
      <c r="C224" s="16">
        <v>2</v>
      </c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1:15" ht="30.75">
      <c r="A225" s="10">
        <v>154</v>
      </c>
      <c r="B225" s="17" t="s">
        <v>12</v>
      </c>
      <c r="C225" s="16">
        <v>5</v>
      </c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1:15" ht="30.75">
      <c r="A226" s="10">
        <v>155</v>
      </c>
      <c r="B226" s="19" t="s">
        <v>9</v>
      </c>
      <c r="C226" s="16">
        <v>4</v>
      </c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1:15" ht="30.75">
      <c r="A227" s="10">
        <v>156</v>
      </c>
      <c r="B227" s="19" t="s">
        <v>16</v>
      </c>
      <c r="C227" s="16">
        <v>1</v>
      </c>
      <c r="D227" s="28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1:15" ht="30.75">
      <c r="A228" s="10"/>
      <c r="B228" s="19"/>
      <c r="C228" s="18">
        <f>SUM(C222:C227)</f>
        <v>14</v>
      </c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1:15" ht="30.75">
      <c r="A229" s="10"/>
      <c r="B229" s="19"/>
      <c r="C229" s="18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1:21" ht="30">
      <c r="A230" s="10"/>
      <c r="B230" s="35" t="s">
        <v>56</v>
      </c>
      <c r="C230" s="18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T230" s="4"/>
      <c r="U230" s="4"/>
    </row>
    <row r="231" spans="1:22" s="4" customFormat="1" ht="30.75">
      <c r="A231" s="10">
        <v>157</v>
      </c>
      <c r="B231" s="17" t="s">
        <v>40</v>
      </c>
      <c r="C231" s="16">
        <v>1</v>
      </c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/>
      <c r="Q231"/>
      <c r="R231"/>
      <c r="V231"/>
    </row>
    <row r="232" spans="1:18" s="4" customFormat="1" ht="30.75">
      <c r="A232" s="10">
        <v>158</v>
      </c>
      <c r="B232" s="19" t="s">
        <v>60</v>
      </c>
      <c r="C232" s="16">
        <v>8</v>
      </c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/>
      <c r="Q232"/>
      <c r="R232"/>
    </row>
    <row r="233" spans="1:18" s="4" customFormat="1" ht="30.75">
      <c r="A233" s="10">
        <v>159</v>
      </c>
      <c r="B233" s="19" t="s">
        <v>44</v>
      </c>
      <c r="C233" s="16">
        <v>1</v>
      </c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/>
      <c r="Q233"/>
      <c r="R233"/>
    </row>
    <row r="234" spans="1:18" s="4" customFormat="1" ht="30.75">
      <c r="A234" s="10">
        <v>160</v>
      </c>
      <c r="B234" s="19" t="s">
        <v>61</v>
      </c>
      <c r="C234" s="16">
        <v>1</v>
      </c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/>
      <c r="Q234"/>
      <c r="R234"/>
    </row>
    <row r="235" spans="1:21" s="4" customFormat="1" ht="30.75">
      <c r="A235" s="10"/>
      <c r="B235" s="17"/>
      <c r="C235" s="18">
        <v>11</v>
      </c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/>
      <c r="Q235"/>
      <c r="R235"/>
      <c r="T235"/>
      <c r="U235"/>
    </row>
    <row r="236" spans="1:22" ht="30.75">
      <c r="A236" s="10"/>
      <c r="B236" s="19"/>
      <c r="C236" s="18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S236" s="4"/>
      <c r="V236" s="4"/>
    </row>
    <row r="237" spans="1:19" ht="30.75">
      <c r="A237" s="10"/>
      <c r="B237" s="19"/>
      <c r="C237" s="18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S237" s="4"/>
    </row>
    <row r="238" spans="1:15" ht="30.75">
      <c r="A238" s="10"/>
      <c r="B238" s="19"/>
      <c r="C238" s="18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1:18" ht="30.75">
      <c r="A239" s="10"/>
      <c r="B239" s="15" t="s">
        <v>77</v>
      </c>
      <c r="C239" s="16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R239" s="4"/>
    </row>
    <row r="240" spans="1:18" ht="61.5">
      <c r="A240" s="10">
        <v>161</v>
      </c>
      <c r="B240" s="37" t="s">
        <v>137</v>
      </c>
      <c r="C240" s="16">
        <v>1</v>
      </c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R240" s="4"/>
    </row>
    <row r="241" spans="1:15" ht="30.75">
      <c r="A241" s="10"/>
      <c r="B241" s="17"/>
      <c r="C241" s="18">
        <f>SUM(C239:C240)</f>
        <v>1</v>
      </c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1:15" ht="30.75">
      <c r="A242" s="10"/>
      <c r="B242" s="19"/>
      <c r="C242" s="18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1:15" ht="30.75">
      <c r="A243" s="10"/>
      <c r="B243" s="15" t="s">
        <v>62</v>
      </c>
      <c r="C243" s="16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1:15" ht="30.75">
      <c r="A244" s="10">
        <v>162</v>
      </c>
      <c r="B244" s="17" t="s">
        <v>91</v>
      </c>
      <c r="C244" s="16">
        <v>1</v>
      </c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1:15" ht="30.75">
      <c r="A245" s="10">
        <v>163</v>
      </c>
      <c r="B245" s="17" t="s">
        <v>11</v>
      </c>
      <c r="C245" s="16">
        <v>1</v>
      </c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8"/>
    </row>
    <row r="246" spans="1:17" ht="30.75">
      <c r="A246" s="10">
        <v>164</v>
      </c>
      <c r="B246" s="17" t="s">
        <v>28</v>
      </c>
      <c r="C246" s="16">
        <v>1</v>
      </c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8"/>
      <c r="Q246" s="4"/>
    </row>
    <row r="247" spans="1:17" ht="30.75">
      <c r="A247" s="10">
        <v>165</v>
      </c>
      <c r="B247" s="17" t="s">
        <v>84</v>
      </c>
      <c r="C247" s="16">
        <v>1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8"/>
      <c r="O247" s="24"/>
      <c r="P247" s="4"/>
      <c r="Q247" s="4"/>
    </row>
    <row r="248" spans="1:17" ht="30.75">
      <c r="A248" s="10">
        <v>166</v>
      </c>
      <c r="B248" s="17" t="s">
        <v>29</v>
      </c>
      <c r="C248" s="16">
        <v>2</v>
      </c>
      <c r="D248" s="24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4"/>
      <c r="P248" s="4"/>
      <c r="Q248" s="4"/>
    </row>
    <row r="249" spans="1:17" ht="30.75">
      <c r="A249" s="10">
        <v>167</v>
      </c>
      <c r="B249" s="17" t="s">
        <v>81</v>
      </c>
      <c r="C249" s="16">
        <v>1</v>
      </c>
      <c r="D249" s="24"/>
      <c r="E249" s="28"/>
      <c r="F249" s="28"/>
      <c r="G249" s="28"/>
      <c r="H249" s="28"/>
      <c r="I249" s="28"/>
      <c r="J249" s="28"/>
      <c r="K249" s="28"/>
      <c r="L249" s="28"/>
      <c r="M249" s="28"/>
      <c r="N249" s="24"/>
      <c r="O249" s="24"/>
      <c r="P249" s="4"/>
      <c r="Q249" s="4"/>
    </row>
    <row r="250" spans="1:17" ht="30.75">
      <c r="A250" s="10">
        <v>168</v>
      </c>
      <c r="B250" s="17" t="s">
        <v>82</v>
      </c>
      <c r="C250" s="16">
        <v>2</v>
      </c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4"/>
      <c r="Q250" s="4"/>
    </row>
    <row r="251" spans="1:16" ht="30.75">
      <c r="A251" s="10">
        <v>169</v>
      </c>
      <c r="B251" s="17" t="s">
        <v>40</v>
      </c>
      <c r="C251" s="16">
        <v>1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4"/>
    </row>
    <row r="252" spans="1:15" ht="30.75">
      <c r="A252" s="10">
        <v>170</v>
      </c>
      <c r="B252" s="17" t="s">
        <v>12</v>
      </c>
      <c r="C252" s="16">
        <v>7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1:15" ht="30.75">
      <c r="A253" s="10">
        <v>171</v>
      </c>
      <c r="B253" s="19" t="s">
        <v>9</v>
      </c>
      <c r="C253" s="16">
        <v>9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1:15" ht="30.75">
      <c r="A254" s="10">
        <v>172</v>
      </c>
      <c r="B254" s="19" t="s">
        <v>36</v>
      </c>
      <c r="C254" s="16">
        <v>1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1:15" ht="30.75">
      <c r="A255" s="10">
        <v>173</v>
      </c>
      <c r="B255" s="19" t="s">
        <v>16</v>
      </c>
      <c r="C255" s="16">
        <v>2</v>
      </c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1:15" ht="30.75">
      <c r="A256" s="10"/>
      <c r="B256" s="19"/>
      <c r="C256" s="18">
        <f>SUM(C244:C255)</f>
        <v>29</v>
      </c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1:15" ht="30.75">
      <c r="A257" s="10"/>
      <c r="B257" s="19"/>
      <c r="C257" s="1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1:15" ht="30.75">
      <c r="A258" s="10"/>
      <c r="B258" s="15" t="s">
        <v>141</v>
      </c>
      <c r="C258" s="16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1:15" ht="30.75">
      <c r="A259" s="10">
        <v>174</v>
      </c>
      <c r="B259" s="17" t="s">
        <v>91</v>
      </c>
      <c r="C259" s="16">
        <v>1</v>
      </c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1:15" ht="30.75">
      <c r="A260" s="10">
        <v>175</v>
      </c>
      <c r="B260" s="17" t="s">
        <v>11</v>
      </c>
      <c r="C260" s="16">
        <v>3</v>
      </c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1:15" ht="30.75">
      <c r="A261" s="10">
        <v>176</v>
      </c>
      <c r="B261" s="17" t="s">
        <v>40</v>
      </c>
      <c r="C261" s="16">
        <v>1</v>
      </c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7"/>
    </row>
    <row r="262" spans="1:15" ht="30.75">
      <c r="A262" s="10">
        <v>177</v>
      </c>
      <c r="B262" s="17" t="s">
        <v>12</v>
      </c>
      <c r="C262" s="16">
        <v>2</v>
      </c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1:15" ht="30.75">
      <c r="A263" s="10">
        <v>178</v>
      </c>
      <c r="B263" s="19" t="s">
        <v>9</v>
      </c>
      <c r="C263" s="16">
        <v>5</v>
      </c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1:15" ht="30.75">
      <c r="A264" s="10">
        <v>179</v>
      </c>
      <c r="B264" s="19" t="s">
        <v>16</v>
      </c>
      <c r="C264" s="16">
        <v>2</v>
      </c>
      <c r="D264" s="24"/>
      <c r="E264" s="28"/>
      <c r="F264" s="28"/>
      <c r="G264" s="28"/>
      <c r="H264" s="28"/>
      <c r="I264" s="28"/>
      <c r="J264" s="28"/>
      <c r="K264" s="28"/>
      <c r="L264" s="28"/>
      <c r="M264" s="24"/>
      <c r="N264" s="27"/>
      <c r="O264" s="27"/>
    </row>
    <row r="265" spans="1:15" ht="30.75">
      <c r="A265" s="10">
        <v>180</v>
      </c>
      <c r="B265" s="19" t="s">
        <v>14</v>
      </c>
      <c r="C265" s="16">
        <v>1</v>
      </c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7"/>
      <c r="O265" s="27"/>
    </row>
    <row r="266" spans="1:15" ht="30.75">
      <c r="A266" s="10"/>
      <c r="B266" s="17"/>
      <c r="C266" s="18">
        <f>SUM(C259:C265)</f>
        <v>15</v>
      </c>
      <c r="D266" s="24"/>
      <c r="E266" s="24"/>
      <c r="F266" s="24"/>
      <c r="G266" s="24"/>
      <c r="H266" s="24"/>
      <c r="I266" s="24"/>
      <c r="J266" s="24"/>
      <c r="K266" s="24"/>
      <c r="L266" s="24"/>
      <c r="M266" s="27"/>
      <c r="N266" s="27"/>
      <c r="O266" s="24"/>
    </row>
    <row r="267" spans="1:15" ht="30.75">
      <c r="A267" s="10"/>
      <c r="B267" s="17"/>
      <c r="C267" s="18"/>
      <c r="D267" s="24"/>
      <c r="E267" s="24"/>
      <c r="F267" s="24"/>
      <c r="G267" s="24"/>
      <c r="H267" s="24"/>
      <c r="I267" s="24"/>
      <c r="J267" s="24"/>
      <c r="K267" s="24"/>
      <c r="L267" s="24"/>
      <c r="M267" s="27"/>
      <c r="N267" s="27"/>
      <c r="O267" s="24"/>
    </row>
    <row r="268" spans="1:15" ht="30.75">
      <c r="A268" s="10"/>
      <c r="B268" s="15" t="s">
        <v>31</v>
      </c>
      <c r="C268" s="16"/>
      <c r="D268" s="24"/>
      <c r="E268" s="24"/>
      <c r="F268" s="24"/>
      <c r="G268" s="24"/>
      <c r="H268" s="24"/>
      <c r="I268" s="24"/>
      <c r="J268" s="24"/>
      <c r="K268" s="24"/>
      <c r="L268" s="27"/>
      <c r="M268" s="27"/>
      <c r="N268" s="27"/>
      <c r="O268" s="24"/>
    </row>
    <row r="269" spans="1:15" ht="30.75">
      <c r="A269" s="10">
        <v>181</v>
      </c>
      <c r="B269" s="17" t="s">
        <v>17</v>
      </c>
      <c r="C269" s="16">
        <v>1</v>
      </c>
      <c r="D269" s="24"/>
      <c r="E269" s="24"/>
      <c r="F269" s="24"/>
      <c r="G269" s="24"/>
      <c r="H269" s="24"/>
      <c r="I269" s="24"/>
      <c r="J269" s="24"/>
      <c r="K269" s="24"/>
      <c r="L269" s="27"/>
      <c r="M269" s="27"/>
      <c r="N269" s="24"/>
      <c r="O269" s="24"/>
    </row>
    <row r="270" spans="1:15" ht="30.75">
      <c r="A270" s="10">
        <v>182</v>
      </c>
      <c r="B270" s="17" t="s">
        <v>11</v>
      </c>
      <c r="C270" s="16">
        <v>1</v>
      </c>
      <c r="D270" s="24"/>
      <c r="E270" s="24"/>
      <c r="F270" s="24"/>
      <c r="G270" s="24"/>
      <c r="H270" s="24"/>
      <c r="I270" s="24"/>
      <c r="J270" s="24"/>
      <c r="K270" s="24"/>
      <c r="L270" s="27"/>
      <c r="M270" s="27"/>
      <c r="N270" s="24"/>
      <c r="O270" s="24"/>
    </row>
    <row r="271" spans="1:15" ht="30.75">
      <c r="A271" s="10">
        <v>183</v>
      </c>
      <c r="B271" s="17" t="s">
        <v>12</v>
      </c>
      <c r="C271" s="16">
        <v>2</v>
      </c>
      <c r="D271" s="24"/>
      <c r="E271" s="24"/>
      <c r="F271" s="24"/>
      <c r="G271" s="24"/>
      <c r="H271" s="24"/>
      <c r="I271" s="24"/>
      <c r="J271" s="24"/>
      <c r="K271" s="24"/>
      <c r="L271" s="27"/>
      <c r="M271" s="24"/>
      <c r="N271" s="24"/>
      <c r="O271" s="24"/>
    </row>
    <row r="272" spans="1:15" ht="30.75">
      <c r="A272" s="10">
        <v>184</v>
      </c>
      <c r="B272" s="19" t="s">
        <v>9</v>
      </c>
      <c r="C272" s="16">
        <v>6</v>
      </c>
      <c r="D272" s="24"/>
      <c r="E272" s="24"/>
      <c r="F272" s="24"/>
      <c r="G272" s="24"/>
      <c r="H272" s="24"/>
      <c r="I272" s="24"/>
      <c r="J272" s="24"/>
      <c r="K272" s="24"/>
      <c r="L272" s="27"/>
      <c r="M272" s="24"/>
      <c r="N272" s="24"/>
      <c r="O272" s="24"/>
    </row>
    <row r="273" spans="1:15" ht="30.75">
      <c r="A273" s="10">
        <v>185</v>
      </c>
      <c r="B273" s="19" t="s">
        <v>16</v>
      </c>
      <c r="C273" s="16">
        <v>1</v>
      </c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1:15" ht="30.75">
      <c r="A274" s="10">
        <v>186</v>
      </c>
      <c r="B274" s="19" t="s">
        <v>30</v>
      </c>
      <c r="C274" s="16">
        <v>1</v>
      </c>
      <c r="D274" s="24"/>
      <c r="E274" s="24"/>
      <c r="F274" s="24"/>
      <c r="G274" s="24"/>
      <c r="H274" s="24"/>
      <c r="I274" s="24"/>
      <c r="J274" s="24"/>
      <c r="K274" s="27"/>
      <c r="L274" s="24"/>
      <c r="M274" s="24"/>
      <c r="N274" s="24"/>
      <c r="O274" s="24"/>
    </row>
    <row r="275" spans="1:15" ht="30.75">
      <c r="A275" s="10"/>
      <c r="B275" s="17"/>
      <c r="C275" s="18">
        <f>SUM(C269:C274)</f>
        <v>12</v>
      </c>
      <c r="D275" s="24"/>
      <c r="E275" s="24"/>
      <c r="F275" s="24"/>
      <c r="G275" s="24"/>
      <c r="H275" s="24"/>
      <c r="I275" s="24"/>
      <c r="J275" s="24"/>
      <c r="K275" s="27"/>
      <c r="L275" s="24"/>
      <c r="M275" s="24"/>
      <c r="N275" s="24"/>
      <c r="O275" s="24"/>
    </row>
    <row r="276" spans="1:15" ht="30.75">
      <c r="A276" s="10"/>
      <c r="B276" s="17"/>
      <c r="C276" s="18"/>
      <c r="D276" s="24"/>
      <c r="E276" s="24"/>
      <c r="F276" s="24"/>
      <c r="G276" s="27"/>
      <c r="H276" s="27"/>
      <c r="I276" s="27"/>
      <c r="J276" s="24"/>
      <c r="K276" s="27"/>
      <c r="L276" s="24"/>
      <c r="M276" s="24"/>
      <c r="N276" s="24"/>
      <c r="O276" s="24"/>
    </row>
    <row r="277" spans="1:15" ht="30">
      <c r="A277" s="10"/>
      <c r="B277" s="20" t="s">
        <v>63</v>
      </c>
      <c r="C277" s="18"/>
      <c r="D277" s="24"/>
      <c r="E277" s="24"/>
      <c r="F277" s="24"/>
      <c r="G277" s="27"/>
      <c r="H277" s="27"/>
      <c r="I277" s="27"/>
      <c r="J277" s="24"/>
      <c r="K277" s="27"/>
      <c r="L277" s="24"/>
      <c r="M277" s="24"/>
      <c r="N277" s="24"/>
      <c r="O277" s="24"/>
    </row>
    <row r="278" spans="1:15" ht="30.75">
      <c r="A278" s="10">
        <v>187</v>
      </c>
      <c r="B278" s="17" t="s">
        <v>11</v>
      </c>
      <c r="C278" s="16">
        <v>1</v>
      </c>
      <c r="D278" s="24"/>
      <c r="E278" s="24"/>
      <c r="F278" s="24"/>
      <c r="G278" s="27"/>
      <c r="H278" s="27"/>
      <c r="I278" s="27"/>
      <c r="J278" s="24"/>
      <c r="K278" s="27"/>
      <c r="L278" s="24"/>
      <c r="M278" s="24"/>
      <c r="N278" s="24"/>
      <c r="O278" s="24"/>
    </row>
    <row r="279" spans="1:15" ht="30.75">
      <c r="A279" s="10">
        <v>188</v>
      </c>
      <c r="B279" s="17" t="s">
        <v>32</v>
      </c>
      <c r="C279" s="16">
        <v>1</v>
      </c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1:15" ht="30.75">
      <c r="A280" s="10"/>
      <c r="B280" s="17"/>
      <c r="C280" s="18">
        <v>2</v>
      </c>
      <c r="D280" s="24"/>
      <c r="E280" s="24"/>
      <c r="F280" s="24"/>
      <c r="G280" s="27"/>
      <c r="H280" s="27"/>
      <c r="I280" s="27"/>
      <c r="J280" s="24"/>
      <c r="K280" s="27"/>
      <c r="L280" s="24"/>
      <c r="M280" s="24"/>
      <c r="N280" s="24"/>
      <c r="O280" s="24"/>
    </row>
    <row r="281" spans="1:15" ht="30.75">
      <c r="A281" s="10"/>
      <c r="B281" s="17"/>
      <c r="C281" s="18"/>
      <c r="D281" s="24"/>
      <c r="E281" s="24"/>
      <c r="F281" s="24"/>
      <c r="G281" s="27"/>
      <c r="H281" s="27"/>
      <c r="I281" s="27"/>
      <c r="J281" s="24"/>
      <c r="K281" s="27"/>
      <c r="L281" s="24"/>
      <c r="M281" s="24"/>
      <c r="N281" s="24"/>
      <c r="O281" s="24"/>
    </row>
    <row r="282" spans="1:15" ht="30.75">
      <c r="A282" s="10"/>
      <c r="B282" s="17"/>
      <c r="C282" s="18"/>
      <c r="D282" s="24"/>
      <c r="E282" s="24"/>
      <c r="F282" s="24"/>
      <c r="G282" s="27"/>
      <c r="H282" s="27"/>
      <c r="I282" s="27"/>
      <c r="J282" s="27"/>
      <c r="K282" s="27"/>
      <c r="L282" s="24"/>
      <c r="M282" s="24"/>
      <c r="N282" s="24"/>
      <c r="O282" s="24"/>
    </row>
    <row r="283" spans="1:15" ht="30.75">
      <c r="A283" s="10"/>
      <c r="B283" s="15" t="s">
        <v>129</v>
      </c>
      <c r="C283" s="16"/>
      <c r="D283" s="24"/>
      <c r="E283" s="24"/>
      <c r="F283" s="24"/>
      <c r="G283" s="27"/>
      <c r="H283" s="27"/>
      <c r="I283" s="27"/>
      <c r="J283" s="27"/>
      <c r="K283" s="27"/>
      <c r="L283" s="24"/>
      <c r="M283" s="24"/>
      <c r="N283" s="24"/>
      <c r="O283" s="24"/>
    </row>
    <row r="284" spans="1:15" ht="30.75">
      <c r="A284" s="10">
        <v>189</v>
      </c>
      <c r="B284" s="17" t="s">
        <v>11</v>
      </c>
      <c r="C284" s="16">
        <v>1</v>
      </c>
      <c r="D284" s="24"/>
      <c r="E284" s="24"/>
      <c r="F284" s="24"/>
      <c r="G284" s="27"/>
      <c r="H284" s="27"/>
      <c r="I284" s="27"/>
      <c r="J284" s="27"/>
      <c r="K284" s="27"/>
      <c r="L284" s="24"/>
      <c r="M284" s="24"/>
      <c r="N284" s="24"/>
      <c r="O284" s="24"/>
    </row>
    <row r="285" spans="1:15" ht="30.75">
      <c r="A285" s="10">
        <v>190</v>
      </c>
      <c r="B285" s="17" t="s">
        <v>32</v>
      </c>
      <c r="C285" s="16">
        <v>1</v>
      </c>
      <c r="D285" s="24"/>
      <c r="E285" s="24"/>
      <c r="F285" s="27"/>
      <c r="G285" s="27"/>
      <c r="H285" s="27"/>
      <c r="I285" s="27"/>
      <c r="J285" s="27"/>
      <c r="K285" s="27"/>
      <c r="L285" s="24"/>
      <c r="M285" s="24"/>
      <c r="N285" s="24"/>
      <c r="O285" s="24"/>
    </row>
    <row r="286" spans="1:15" ht="30.75">
      <c r="A286" s="10"/>
      <c r="B286" s="17"/>
      <c r="C286" s="18">
        <f>SUM(C284:C285)</f>
        <v>2</v>
      </c>
      <c r="D286" s="24"/>
      <c r="E286" s="24"/>
      <c r="F286" s="27"/>
      <c r="G286" s="27"/>
      <c r="H286" s="27"/>
      <c r="I286" s="27"/>
      <c r="J286" s="27"/>
      <c r="K286" s="27"/>
      <c r="L286" s="24"/>
      <c r="M286" s="24"/>
      <c r="N286" s="24"/>
      <c r="O286" s="24"/>
    </row>
    <row r="287" spans="1:15" ht="30.75">
      <c r="A287" s="10"/>
      <c r="B287" s="17"/>
      <c r="C287" s="18"/>
      <c r="D287" s="24"/>
      <c r="E287" s="24"/>
      <c r="F287" s="27"/>
      <c r="G287" s="27"/>
      <c r="H287" s="27"/>
      <c r="I287" s="27"/>
      <c r="J287" s="27"/>
      <c r="K287" s="24"/>
      <c r="L287" s="24"/>
      <c r="M287" s="24"/>
      <c r="N287" s="24"/>
      <c r="O287" s="24"/>
    </row>
    <row r="288" spans="1:15" ht="60.75">
      <c r="A288" s="10"/>
      <c r="B288" s="34" t="s">
        <v>33</v>
      </c>
      <c r="C288" s="16"/>
      <c r="D288" s="24"/>
      <c r="E288" s="24"/>
      <c r="F288" s="27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1:15" ht="30.75">
      <c r="A289" s="10">
        <v>191</v>
      </c>
      <c r="B289" s="17" t="s">
        <v>24</v>
      </c>
      <c r="C289" s="16">
        <v>1</v>
      </c>
      <c r="D289" s="24"/>
      <c r="E289" s="24"/>
      <c r="F289" s="27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1:15" ht="30.75">
      <c r="A290" s="10">
        <v>192</v>
      </c>
      <c r="B290" s="17" t="s">
        <v>12</v>
      </c>
      <c r="C290" s="16">
        <v>1</v>
      </c>
      <c r="D290" s="24"/>
      <c r="E290" s="24"/>
      <c r="F290" s="27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1:15" ht="30.75">
      <c r="A291" s="10"/>
      <c r="B291" s="19"/>
      <c r="C291" s="18">
        <f>SUM(C289:C290)</f>
        <v>2</v>
      </c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1:15" ht="30.75">
      <c r="A292" s="10"/>
      <c r="B292" s="15" t="s">
        <v>0</v>
      </c>
      <c r="C292" s="16"/>
      <c r="D292" s="27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1:15" ht="30.75">
      <c r="A293" s="10">
        <v>193</v>
      </c>
      <c r="B293" s="17" t="s">
        <v>24</v>
      </c>
      <c r="C293" s="16">
        <v>1</v>
      </c>
      <c r="D293" s="27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1:15" ht="30.75">
      <c r="A294" s="10">
        <v>194</v>
      </c>
      <c r="B294" s="17" t="s">
        <v>12</v>
      </c>
      <c r="C294" s="16">
        <v>3</v>
      </c>
      <c r="D294" s="27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1:15" ht="30.75">
      <c r="A295" s="10">
        <v>195</v>
      </c>
      <c r="B295" s="17" t="s">
        <v>32</v>
      </c>
      <c r="C295" s="16">
        <v>1</v>
      </c>
      <c r="D295" s="27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1:15" ht="30.75">
      <c r="A296" s="10">
        <v>196</v>
      </c>
      <c r="B296" s="19" t="s">
        <v>10</v>
      </c>
      <c r="C296" s="16">
        <v>1</v>
      </c>
      <c r="D296" s="27"/>
      <c r="E296" s="27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1:15" ht="30.75">
      <c r="A297" s="10"/>
      <c r="B297" s="19"/>
      <c r="C297" s="18">
        <v>6</v>
      </c>
      <c r="D297" s="27"/>
      <c r="E297" s="27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1:15" ht="30.75">
      <c r="A298" s="10"/>
      <c r="B298" s="19"/>
      <c r="C298" s="16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1:15" ht="30.75">
      <c r="A299" s="10"/>
      <c r="B299" s="15" t="s">
        <v>128</v>
      </c>
      <c r="C299" s="16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1:15" ht="30.75">
      <c r="A300" s="10">
        <v>197</v>
      </c>
      <c r="B300" s="17" t="s">
        <v>32</v>
      </c>
      <c r="C300" s="16">
        <v>2</v>
      </c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1:15" ht="30.75">
      <c r="A301" s="10"/>
      <c r="B301" s="19"/>
      <c r="C301" s="18">
        <f>SUM(C300:C300)</f>
        <v>2</v>
      </c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1:15" ht="30.75">
      <c r="A302" s="10"/>
      <c r="B302" s="19"/>
      <c r="C302" s="18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1:15" ht="30.75">
      <c r="A303" s="10"/>
      <c r="B303" s="15" t="s">
        <v>3</v>
      </c>
      <c r="C303" s="16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1:15" ht="30.75">
      <c r="A304" s="10">
        <v>198</v>
      </c>
      <c r="B304" s="17" t="s">
        <v>12</v>
      </c>
      <c r="C304" s="16">
        <v>1</v>
      </c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1:15" ht="30.75">
      <c r="A305" s="10"/>
      <c r="B305" s="17"/>
      <c r="C305" s="18">
        <f>SUM(C304)</f>
        <v>1</v>
      </c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1:15" ht="30.75">
      <c r="A306" s="10"/>
      <c r="B306" s="17"/>
      <c r="C306" s="18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1:15" ht="30.75">
      <c r="A307" s="10"/>
      <c r="B307" s="15" t="s">
        <v>127</v>
      </c>
      <c r="C307" s="16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1:15" ht="30.75">
      <c r="A308" s="10">
        <v>199</v>
      </c>
      <c r="B308" s="17" t="s">
        <v>12</v>
      </c>
      <c r="C308" s="16">
        <v>1</v>
      </c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1:15" ht="30.75">
      <c r="A309" s="10"/>
      <c r="B309" s="17"/>
      <c r="C309" s="18">
        <f>SUM(C308)</f>
        <v>1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1:15" ht="30.75">
      <c r="A310" s="10"/>
      <c r="B310" s="17"/>
      <c r="C310" s="18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1:15" ht="30.75">
      <c r="A311" s="10"/>
      <c r="B311" s="15" t="s">
        <v>122</v>
      </c>
      <c r="C311" s="16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1:15" ht="30.75">
      <c r="A312" s="10">
        <v>200</v>
      </c>
      <c r="B312" s="17" t="s">
        <v>12</v>
      </c>
      <c r="C312" s="16">
        <v>1</v>
      </c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1:15" ht="30.75">
      <c r="A313" s="10">
        <v>201</v>
      </c>
      <c r="B313" s="19" t="s">
        <v>10</v>
      </c>
      <c r="C313" s="16">
        <v>1</v>
      </c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1:15" ht="30.75">
      <c r="A314" s="10"/>
      <c r="B314" s="19"/>
      <c r="C314" s="18">
        <f>SUM(C312:C313)</f>
        <v>2</v>
      </c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1:15" ht="30.75">
      <c r="A315" s="10"/>
      <c r="B315" s="15" t="s">
        <v>123</v>
      </c>
      <c r="C315" s="16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1:15" ht="30.75">
      <c r="A316" s="10">
        <v>202</v>
      </c>
      <c r="B316" s="17" t="s">
        <v>12</v>
      </c>
      <c r="C316" s="16">
        <v>1</v>
      </c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1:15" ht="30.75">
      <c r="A317" s="10"/>
      <c r="B317" s="17"/>
      <c r="C317" s="18">
        <v>1</v>
      </c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1:15" ht="30.75">
      <c r="A318" s="10"/>
      <c r="B318" s="17"/>
      <c r="C318" s="18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1:15" ht="60.75">
      <c r="A319" s="10"/>
      <c r="B319" s="34" t="s">
        <v>124</v>
      </c>
      <c r="C319" s="16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1:15" ht="30.75">
      <c r="A320" s="10">
        <v>203</v>
      </c>
      <c r="B320" s="17" t="s">
        <v>12</v>
      </c>
      <c r="C320" s="16">
        <v>1</v>
      </c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1:15" ht="30.75">
      <c r="A321" s="10">
        <v>204</v>
      </c>
      <c r="B321" s="19" t="s">
        <v>10</v>
      </c>
      <c r="C321" s="16">
        <v>1</v>
      </c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1:15" ht="30.75">
      <c r="A322" s="10"/>
      <c r="B322" s="17"/>
      <c r="C322" s="18">
        <f>SUM(C320:C321)</f>
        <v>2</v>
      </c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1:15" ht="30.75">
      <c r="A323" s="10"/>
      <c r="B323" s="17"/>
      <c r="C323" s="18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1:15" ht="30.75">
      <c r="A324" s="10"/>
      <c r="B324" s="15" t="s">
        <v>125</v>
      </c>
      <c r="C324" s="16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1:15" ht="30.75">
      <c r="A325" s="10">
        <v>205</v>
      </c>
      <c r="B325" s="17" t="s">
        <v>12</v>
      </c>
      <c r="C325" s="16">
        <v>1</v>
      </c>
      <c r="D325" s="28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1:15" ht="30.75">
      <c r="A326" s="10"/>
      <c r="B326" s="17"/>
      <c r="C326" s="18">
        <v>1</v>
      </c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1:15" ht="30.75">
      <c r="A327" s="10"/>
      <c r="B327" s="15" t="s">
        <v>126</v>
      </c>
      <c r="C327" s="16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1:15" ht="30.75">
      <c r="A328" s="10">
        <v>206</v>
      </c>
      <c r="B328" s="17" t="s">
        <v>12</v>
      </c>
      <c r="C328" s="16">
        <v>1</v>
      </c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1:15" ht="30.75">
      <c r="A329" s="10">
        <v>207</v>
      </c>
      <c r="B329" s="19" t="s">
        <v>10</v>
      </c>
      <c r="C329" s="16">
        <v>1</v>
      </c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1:15" ht="30.75">
      <c r="A330" s="10"/>
      <c r="B330" s="17"/>
      <c r="C330" s="18">
        <f>SUM(C328:C329)</f>
        <v>2</v>
      </c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1:15" ht="30.75">
      <c r="A331" s="10"/>
      <c r="B331" s="15" t="s">
        <v>131</v>
      </c>
      <c r="C331" s="16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1:15" ht="30.75">
      <c r="A332" s="10">
        <v>208</v>
      </c>
      <c r="B332" s="17" t="s">
        <v>11</v>
      </c>
      <c r="C332" s="16">
        <v>1</v>
      </c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1:15" ht="30.75">
      <c r="A333" s="10">
        <v>209</v>
      </c>
      <c r="B333" s="17" t="s">
        <v>32</v>
      </c>
      <c r="C333" s="16">
        <v>1</v>
      </c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1:15" ht="30.75">
      <c r="A334" s="10"/>
      <c r="B334" s="17"/>
      <c r="C334" s="18">
        <f>SUM(C332:C333)</f>
        <v>2</v>
      </c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8"/>
      <c r="O334" s="24"/>
    </row>
    <row r="335" spans="1:15" ht="30.75">
      <c r="A335" s="10"/>
      <c r="B335" s="15" t="s">
        <v>130</v>
      </c>
      <c r="C335" s="16"/>
      <c r="D335" s="24"/>
      <c r="E335" s="28"/>
      <c r="F335" s="28"/>
      <c r="G335" s="28"/>
      <c r="H335" s="28"/>
      <c r="I335" s="28"/>
      <c r="J335" s="28"/>
      <c r="K335" s="28"/>
      <c r="L335" s="28"/>
      <c r="M335" s="28"/>
      <c r="N335" s="24"/>
      <c r="O335" s="24"/>
    </row>
    <row r="336" spans="1:15" ht="30.75">
      <c r="A336" s="10">
        <v>210</v>
      </c>
      <c r="B336" s="17" t="s">
        <v>12</v>
      </c>
      <c r="C336" s="16">
        <v>1</v>
      </c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1:15" ht="30.75">
      <c r="A337" s="10"/>
      <c r="B337" s="17"/>
      <c r="C337" s="18">
        <f>SUM(C336:C336)</f>
        <v>1</v>
      </c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1:15" ht="30.75">
      <c r="A338" s="10"/>
      <c r="B338" s="17"/>
      <c r="C338" s="18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1:15" ht="30">
      <c r="A339" s="10"/>
      <c r="B339" s="15" t="s">
        <v>132</v>
      </c>
      <c r="C339" s="18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1:15" ht="30.75">
      <c r="A340" s="10">
        <v>211</v>
      </c>
      <c r="B340" s="17" t="s">
        <v>11</v>
      </c>
      <c r="C340" s="16">
        <v>1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1:15" ht="30.75">
      <c r="A341" s="10">
        <v>212</v>
      </c>
      <c r="B341" s="17" t="s">
        <v>32</v>
      </c>
      <c r="C341" s="16">
        <v>1</v>
      </c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1:15" ht="30.75">
      <c r="A342" s="10"/>
      <c r="B342" s="17"/>
      <c r="C342" s="18">
        <f>SUM(C340:C341)</f>
        <v>2</v>
      </c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1:15" ht="30.75">
      <c r="A343" s="10"/>
      <c r="B343" s="17"/>
      <c r="C343" s="18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1:15" ht="30.75">
      <c r="A344" s="10"/>
      <c r="B344" s="15" t="s">
        <v>133</v>
      </c>
      <c r="C344" s="16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1:15" ht="30.75">
      <c r="A345" s="10">
        <v>213</v>
      </c>
      <c r="B345" s="17" t="s">
        <v>12</v>
      </c>
      <c r="C345" s="16">
        <v>1</v>
      </c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1:15" ht="30.75">
      <c r="A346" s="10"/>
      <c r="B346" s="17"/>
      <c r="C346" s="18">
        <f>SUM(C345:C345)</f>
        <v>1</v>
      </c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1:15" ht="30.75">
      <c r="A347" s="10"/>
      <c r="B347" s="17"/>
      <c r="C347" s="18"/>
      <c r="D347" s="28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1:15" ht="90.75">
      <c r="A348" s="10"/>
      <c r="B348" s="34" t="s">
        <v>116</v>
      </c>
      <c r="C348" s="16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1:15" ht="30.75">
      <c r="A349" s="10">
        <v>214</v>
      </c>
      <c r="B349" s="17" t="s">
        <v>11</v>
      </c>
      <c r="C349" s="16">
        <v>2</v>
      </c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1:15" ht="30.75" customHeight="1">
      <c r="A350" s="10">
        <v>215</v>
      </c>
      <c r="B350" s="17" t="s">
        <v>151</v>
      </c>
      <c r="C350" s="16">
        <v>2</v>
      </c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1:15" ht="30.75">
      <c r="A351" s="10">
        <v>216</v>
      </c>
      <c r="B351" s="17" t="s">
        <v>41</v>
      </c>
      <c r="C351" s="16">
        <v>1</v>
      </c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1:15" ht="30.75">
      <c r="A352" s="10"/>
      <c r="B352" s="17"/>
      <c r="C352" s="18">
        <f>SUM(C349:C351)</f>
        <v>5</v>
      </c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1:15" ht="30.75">
      <c r="A353" s="10"/>
      <c r="B353" s="17"/>
      <c r="C353" s="18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1:15" ht="30">
      <c r="A354" s="10"/>
      <c r="B354" s="15" t="s">
        <v>134</v>
      </c>
      <c r="C354" s="18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1:15" ht="30.75">
      <c r="A355" s="10">
        <v>217</v>
      </c>
      <c r="B355" s="17" t="s">
        <v>11</v>
      </c>
      <c r="C355" s="16">
        <v>1</v>
      </c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1:15" ht="30.75">
      <c r="A356" s="10">
        <v>218</v>
      </c>
      <c r="B356" s="17" t="s">
        <v>12</v>
      </c>
      <c r="C356" s="16">
        <v>1</v>
      </c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1:15" ht="30.75">
      <c r="A357" s="10"/>
      <c r="B357" s="17"/>
      <c r="C357" s="18">
        <f>SUM(C355:C356)</f>
        <v>2</v>
      </c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1:15" ht="30.75">
      <c r="A358" s="10"/>
      <c r="B358" s="17"/>
      <c r="C358" s="18"/>
      <c r="D358" s="24"/>
      <c r="E358" s="29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1:15" ht="30.75">
      <c r="A359" s="10"/>
      <c r="B359" s="15" t="s">
        <v>135</v>
      </c>
      <c r="C359" s="16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1:15" ht="30.75">
      <c r="A360" s="10">
        <v>219</v>
      </c>
      <c r="B360" s="17" t="s">
        <v>24</v>
      </c>
      <c r="C360" s="16">
        <v>1</v>
      </c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1:15" ht="30.75">
      <c r="A361" s="10">
        <v>220</v>
      </c>
      <c r="B361" s="17" t="s">
        <v>12</v>
      </c>
      <c r="C361" s="16">
        <v>1</v>
      </c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1:15" ht="30.75">
      <c r="A362" s="10"/>
      <c r="B362" s="17"/>
      <c r="C362" s="18">
        <f>SUM(C360:C361)</f>
        <v>2</v>
      </c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1:15" ht="30.75">
      <c r="A363" s="10"/>
      <c r="B363" s="17"/>
      <c r="C363" s="18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1:15" ht="30">
      <c r="A364" s="10"/>
      <c r="B364" s="15" t="s">
        <v>136</v>
      </c>
      <c r="C364" s="18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1:15" ht="30.75">
      <c r="A365" s="10">
        <v>221</v>
      </c>
      <c r="B365" s="17" t="s">
        <v>11</v>
      </c>
      <c r="C365" s="18">
        <v>1</v>
      </c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1:15" ht="30.75">
      <c r="A366" s="10">
        <v>222</v>
      </c>
      <c r="B366" s="17" t="s">
        <v>32</v>
      </c>
      <c r="C366" s="18">
        <v>1</v>
      </c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1:15" ht="30.75">
      <c r="A367" s="10"/>
      <c r="B367" s="17"/>
      <c r="C367" s="18">
        <v>2</v>
      </c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1:15" ht="30.75">
      <c r="A368" s="10"/>
      <c r="B368" s="17"/>
      <c r="C368" s="18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1:15" ht="30.75">
      <c r="A369" s="10"/>
      <c r="B369" s="15" t="s">
        <v>138</v>
      </c>
      <c r="C369" s="16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1:15" ht="30.75">
      <c r="A370" s="10">
        <v>223</v>
      </c>
      <c r="B370" s="17" t="s">
        <v>34</v>
      </c>
      <c r="C370" s="16">
        <v>2</v>
      </c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1:15" ht="30.75">
      <c r="A371" s="10"/>
      <c r="B371" s="17"/>
      <c r="C371" s="18">
        <f>C370</f>
        <v>2</v>
      </c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1:15" ht="30.75">
      <c r="A372" s="10"/>
      <c r="B372" s="17"/>
      <c r="C372" s="16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1:15" ht="60.75">
      <c r="A373" s="10"/>
      <c r="B373" s="34" t="s">
        <v>92</v>
      </c>
      <c r="C373" s="16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1:15" ht="30.75">
      <c r="A374" s="10">
        <v>224</v>
      </c>
      <c r="B374" s="17" t="s">
        <v>101</v>
      </c>
      <c r="C374" s="16">
        <v>1</v>
      </c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1:15" ht="30.75">
      <c r="A375" s="10">
        <v>225</v>
      </c>
      <c r="B375" s="17" t="s">
        <v>11</v>
      </c>
      <c r="C375" s="16">
        <v>1</v>
      </c>
      <c r="D375" s="24"/>
      <c r="E375" s="28"/>
      <c r="F375" s="28"/>
      <c r="G375" s="28"/>
      <c r="H375" s="28"/>
      <c r="I375" s="28"/>
      <c r="J375" s="28"/>
      <c r="K375" s="28"/>
      <c r="L375" s="28"/>
      <c r="M375" s="28"/>
      <c r="N375" s="24"/>
      <c r="O375" s="24"/>
    </row>
    <row r="376" spans="1:15" ht="30.75">
      <c r="A376" s="10">
        <v>226</v>
      </c>
      <c r="B376" s="17" t="s">
        <v>70</v>
      </c>
      <c r="C376" s="16">
        <v>1</v>
      </c>
      <c r="D376" s="24"/>
      <c r="E376" s="28"/>
      <c r="F376" s="28"/>
      <c r="G376" s="28"/>
      <c r="H376" s="28"/>
      <c r="I376" s="28"/>
      <c r="J376" s="28"/>
      <c r="K376" s="28"/>
      <c r="L376" s="28"/>
      <c r="M376" s="28"/>
      <c r="N376" s="24"/>
      <c r="O376" s="24"/>
    </row>
    <row r="377" spans="1:15" ht="30.75">
      <c r="A377" s="10">
        <v>227</v>
      </c>
      <c r="B377" s="17" t="s">
        <v>76</v>
      </c>
      <c r="C377" s="16">
        <v>1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1:15" ht="30.75">
      <c r="A378" s="10">
        <v>228</v>
      </c>
      <c r="B378" s="17" t="s">
        <v>34</v>
      </c>
      <c r="C378" s="16">
        <v>1</v>
      </c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1:15" ht="30.75">
      <c r="A379" s="10"/>
      <c r="B379" s="17"/>
      <c r="C379" s="18">
        <f>SUM(C374:C378)</f>
        <v>5</v>
      </c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1:15" ht="30.75">
      <c r="A380" s="10"/>
      <c r="B380" s="17"/>
      <c r="C380" s="18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1:15" ht="30.75">
      <c r="A381" s="10"/>
      <c r="B381" s="17"/>
      <c r="C381" s="18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1:15" ht="60.75">
      <c r="A382" s="10"/>
      <c r="B382" s="34" t="s">
        <v>146</v>
      </c>
      <c r="C382" s="16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1:15" ht="30.75">
      <c r="A383" s="10">
        <v>229</v>
      </c>
      <c r="B383" s="17" t="s">
        <v>101</v>
      </c>
      <c r="C383" s="16">
        <v>1</v>
      </c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1:15" ht="30.75">
      <c r="A384" s="10">
        <v>230</v>
      </c>
      <c r="B384" s="19" t="s">
        <v>78</v>
      </c>
      <c r="C384" s="16">
        <v>2</v>
      </c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1:15" ht="30.75">
      <c r="A385" s="10">
        <v>231</v>
      </c>
      <c r="B385" s="19" t="s">
        <v>67</v>
      </c>
      <c r="C385" s="16">
        <v>3</v>
      </c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1:15" ht="30.75">
      <c r="A386" s="10"/>
      <c r="B386" s="19"/>
      <c r="C386" s="18">
        <v>6</v>
      </c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1:15" ht="30.75">
      <c r="A387" s="10"/>
      <c r="B387" s="19"/>
      <c r="C387" s="16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1:15" ht="30.75">
      <c r="A388" s="10"/>
      <c r="B388" s="15" t="s">
        <v>93</v>
      </c>
      <c r="C388" s="16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1:15" ht="30.75">
      <c r="A389" s="10">
        <v>232</v>
      </c>
      <c r="B389" s="17" t="s">
        <v>9</v>
      </c>
      <c r="C389" s="16">
        <v>1</v>
      </c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1:15" ht="30.75">
      <c r="A390" s="10">
        <v>233</v>
      </c>
      <c r="B390" s="17" t="s">
        <v>66</v>
      </c>
      <c r="C390" s="16">
        <v>2</v>
      </c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1:15" ht="30.75">
      <c r="A391" s="10">
        <v>234</v>
      </c>
      <c r="B391" s="17" t="s">
        <v>70</v>
      </c>
      <c r="C391" s="16">
        <v>1</v>
      </c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1:15" ht="30">
      <c r="A392" s="10"/>
      <c r="B392" s="20"/>
      <c r="C392" s="18">
        <v>4</v>
      </c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1:15" ht="30">
      <c r="A393" s="10"/>
      <c r="B393" s="20"/>
      <c r="C393" s="18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1:15" ht="30.75">
      <c r="A394" s="10"/>
      <c r="B394" s="17"/>
      <c r="C394" s="18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1:15" ht="30.75">
      <c r="A395" s="10"/>
      <c r="B395" s="34" t="s">
        <v>94</v>
      </c>
      <c r="C395" s="16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1:15" ht="30.75">
      <c r="A396" s="10">
        <v>235</v>
      </c>
      <c r="B396" s="17" t="s">
        <v>35</v>
      </c>
      <c r="C396" s="16">
        <v>2</v>
      </c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1:15" ht="30.75">
      <c r="A397" s="10"/>
      <c r="B397" s="17"/>
      <c r="C397" s="18">
        <f>SUM(C396)</f>
        <v>2</v>
      </c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1:15" ht="30.75">
      <c r="A398" s="10"/>
      <c r="B398" s="17"/>
      <c r="C398" s="18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1:15" ht="30.75">
      <c r="A399" s="10"/>
      <c r="B399" s="15" t="s">
        <v>95</v>
      </c>
      <c r="C399" s="16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1:15" ht="30.75">
      <c r="A400" s="10">
        <v>236</v>
      </c>
      <c r="B400" s="17" t="s">
        <v>39</v>
      </c>
      <c r="C400" s="16">
        <v>3</v>
      </c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1:15" ht="30.75">
      <c r="A401" s="10"/>
      <c r="B401" s="17"/>
      <c r="C401" s="18">
        <v>3</v>
      </c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1:15" ht="30.75">
      <c r="A402" s="10"/>
      <c r="B402" s="17"/>
      <c r="C402" s="18"/>
      <c r="D402" s="28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1:15" ht="60.75">
      <c r="A403" s="10"/>
      <c r="B403" s="34" t="s">
        <v>142</v>
      </c>
      <c r="C403" s="16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1:15" ht="30.75">
      <c r="A404" s="10">
        <v>237</v>
      </c>
      <c r="B404" s="17" t="s">
        <v>101</v>
      </c>
      <c r="C404" s="16">
        <v>1</v>
      </c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1:15" ht="30.75">
      <c r="A405" s="10">
        <v>238</v>
      </c>
      <c r="B405" s="19" t="s">
        <v>66</v>
      </c>
      <c r="C405" s="16">
        <v>3</v>
      </c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1:15" ht="30.75">
      <c r="A406" s="10">
        <v>239</v>
      </c>
      <c r="B406" s="19" t="s">
        <v>68</v>
      </c>
      <c r="C406" s="16">
        <v>3</v>
      </c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1:15" ht="30.75">
      <c r="A407" s="10">
        <v>240</v>
      </c>
      <c r="B407" s="19" t="s">
        <v>143</v>
      </c>
      <c r="C407" s="16">
        <v>1</v>
      </c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1:15" ht="30.75">
      <c r="A408" s="10"/>
      <c r="B408" s="19"/>
      <c r="C408" s="18">
        <v>8</v>
      </c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1:15" ht="30">
      <c r="A409" s="10"/>
      <c r="B409" s="34"/>
      <c r="C409" s="18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1:15" ht="30.75">
      <c r="A410" s="10"/>
      <c r="B410" s="15" t="s">
        <v>96</v>
      </c>
      <c r="C410" s="16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1:15" ht="30.75">
      <c r="A411" s="10">
        <v>241</v>
      </c>
      <c r="B411" s="17" t="s">
        <v>101</v>
      </c>
      <c r="C411" s="16">
        <v>1</v>
      </c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1:15" ht="30.75">
      <c r="A412" s="10">
        <v>242</v>
      </c>
      <c r="B412" s="19" t="s">
        <v>34</v>
      </c>
      <c r="C412" s="16">
        <v>1</v>
      </c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1:15" ht="30.75">
      <c r="A413" s="10">
        <v>243</v>
      </c>
      <c r="B413" s="19" t="s">
        <v>69</v>
      </c>
      <c r="C413" s="16">
        <v>4</v>
      </c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1:15" ht="30.75">
      <c r="A414" s="10">
        <v>244</v>
      </c>
      <c r="B414" s="19" t="s">
        <v>70</v>
      </c>
      <c r="C414" s="16">
        <v>1</v>
      </c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1:15" ht="30.75">
      <c r="A415" s="10"/>
      <c r="B415" s="19"/>
      <c r="C415" s="18">
        <v>7</v>
      </c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1:15" ht="30.75">
      <c r="A416" s="10"/>
      <c r="B416" s="19"/>
      <c r="C416" s="18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1:15" ht="30.75">
      <c r="A417" s="10"/>
      <c r="B417" s="15" t="s">
        <v>97</v>
      </c>
      <c r="C417" s="16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1:15" ht="30.75">
      <c r="A418" s="10">
        <v>245</v>
      </c>
      <c r="B418" s="17" t="s">
        <v>36</v>
      </c>
      <c r="C418" s="16">
        <v>5</v>
      </c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1:16" ht="30.75">
      <c r="A419" s="10"/>
      <c r="B419" s="17"/>
      <c r="C419" s="18">
        <f>SUM(C418:C418)</f>
        <v>5</v>
      </c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5"/>
    </row>
    <row r="420" spans="1:15" ht="30.75">
      <c r="A420" s="10"/>
      <c r="B420" s="15" t="s">
        <v>98</v>
      </c>
      <c r="C420" s="16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1:15" ht="30.75">
      <c r="A421" s="10">
        <v>246</v>
      </c>
      <c r="B421" s="17" t="s">
        <v>80</v>
      </c>
      <c r="C421" s="16">
        <v>1</v>
      </c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1:15" ht="30.75">
      <c r="A422" s="10">
        <v>247</v>
      </c>
      <c r="B422" s="17" t="s">
        <v>73</v>
      </c>
      <c r="C422" s="16">
        <v>10</v>
      </c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1:15" ht="30.75">
      <c r="A423" s="10">
        <v>248</v>
      </c>
      <c r="B423" s="19" t="s">
        <v>10</v>
      </c>
      <c r="C423" s="16">
        <v>4</v>
      </c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1:15" ht="30.75">
      <c r="A424" s="10"/>
      <c r="B424" s="17"/>
      <c r="C424" s="18">
        <f>SUM(C421:C423)</f>
        <v>15</v>
      </c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1:18" ht="30.75">
      <c r="A425" s="10"/>
      <c r="B425" s="15" t="s">
        <v>119</v>
      </c>
      <c r="C425" s="16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Q425" s="5"/>
      <c r="R425" s="5"/>
    </row>
    <row r="426" spans="1:15" ht="30.75">
      <c r="A426" s="10">
        <v>249</v>
      </c>
      <c r="B426" s="17" t="s">
        <v>121</v>
      </c>
      <c r="C426" s="16">
        <v>1</v>
      </c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1:15" ht="30.75">
      <c r="A427" s="10">
        <v>250</v>
      </c>
      <c r="B427" s="17" t="s">
        <v>103</v>
      </c>
      <c r="C427" s="16">
        <v>9</v>
      </c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1:15" ht="30.75">
      <c r="A428" s="10"/>
      <c r="B428" s="17"/>
      <c r="C428" s="18">
        <f>SUM(C426:C427)</f>
        <v>10</v>
      </c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1:15" ht="30.75">
      <c r="A429" s="10"/>
      <c r="B429" s="17"/>
      <c r="C429" s="18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1:15" ht="30">
      <c r="A430" s="10"/>
      <c r="B430" s="15" t="s">
        <v>120</v>
      </c>
      <c r="C430" s="18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1:15" ht="30.75">
      <c r="A431" s="10">
        <v>251</v>
      </c>
      <c r="B431" s="17" t="s">
        <v>102</v>
      </c>
      <c r="C431" s="18">
        <v>1</v>
      </c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1:15" ht="30.75">
      <c r="A432" s="10"/>
      <c r="B432" s="17"/>
      <c r="C432" s="18">
        <v>1</v>
      </c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1:15" ht="30.75">
      <c r="A433" s="10"/>
      <c r="B433" s="17"/>
      <c r="C433" s="18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1:15" ht="30.75">
      <c r="A434" s="10"/>
      <c r="B434" s="15" t="s">
        <v>99</v>
      </c>
      <c r="C434" s="16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1:15" ht="30.75">
      <c r="A435" s="10">
        <v>252</v>
      </c>
      <c r="B435" s="17" t="s">
        <v>101</v>
      </c>
      <c r="C435" s="16">
        <v>1</v>
      </c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1:15" ht="30.75">
      <c r="A436" s="10">
        <v>253</v>
      </c>
      <c r="B436" s="17" t="s">
        <v>67</v>
      </c>
      <c r="C436" s="16">
        <v>1</v>
      </c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1:15" ht="30.75">
      <c r="A437" s="10">
        <v>254</v>
      </c>
      <c r="B437" s="17" t="s">
        <v>46</v>
      </c>
      <c r="C437" s="16">
        <v>2</v>
      </c>
      <c r="D437" s="24"/>
      <c r="E437" s="27"/>
      <c r="F437" s="27"/>
      <c r="G437" s="27"/>
      <c r="H437" s="27"/>
      <c r="I437" s="28"/>
      <c r="J437" s="28"/>
      <c r="K437" s="28"/>
      <c r="L437" s="28"/>
      <c r="M437" s="28"/>
      <c r="N437" s="24"/>
      <c r="O437" s="24"/>
    </row>
    <row r="438" spans="1:15" ht="30.75">
      <c r="A438" s="10">
        <v>255</v>
      </c>
      <c r="B438" s="17" t="s">
        <v>64</v>
      </c>
      <c r="C438" s="16">
        <v>2</v>
      </c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1:15" ht="30.75">
      <c r="A439" s="10">
        <v>256</v>
      </c>
      <c r="B439" s="17" t="s">
        <v>48</v>
      </c>
      <c r="C439" s="16">
        <v>4</v>
      </c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1:15" ht="30.75">
      <c r="A440" s="10">
        <v>257</v>
      </c>
      <c r="B440" s="17" t="s">
        <v>49</v>
      </c>
      <c r="C440" s="16">
        <v>3</v>
      </c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1:15" ht="30.75">
      <c r="A441" s="10">
        <v>258</v>
      </c>
      <c r="B441" s="17" t="s">
        <v>10</v>
      </c>
      <c r="C441" s="16">
        <v>1</v>
      </c>
      <c r="D441" s="28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1:15" ht="30.75">
      <c r="A442" s="10"/>
      <c r="B442" s="17"/>
      <c r="C442" s="18">
        <v>14</v>
      </c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1:15" ht="30.75">
      <c r="A443" s="10"/>
      <c r="B443" s="17"/>
      <c r="C443" s="16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1:15" ht="30.75">
      <c r="A444" s="10">
        <v>259</v>
      </c>
      <c r="B444" s="20" t="s">
        <v>100</v>
      </c>
      <c r="C444" s="16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1:15" ht="30.75">
      <c r="A445" s="10">
        <v>260</v>
      </c>
      <c r="B445" s="17" t="s">
        <v>74</v>
      </c>
      <c r="C445" s="16">
        <v>1</v>
      </c>
      <c r="D445" s="24"/>
      <c r="E445" s="27"/>
      <c r="F445" s="27"/>
      <c r="G445" s="27"/>
      <c r="H445" s="27"/>
      <c r="I445" s="28"/>
      <c r="J445" s="28"/>
      <c r="K445" s="28"/>
      <c r="L445" s="28"/>
      <c r="M445" s="28"/>
      <c r="N445" s="24"/>
      <c r="O445" s="24"/>
    </row>
    <row r="446" spans="1:15" ht="30.75">
      <c r="A446" s="10">
        <v>261</v>
      </c>
      <c r="B446" s="17" t="s">
        <v>65</v>
      </c>
      <c r="C446" s="16">
        <v>2</v>
      </c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1:15" ht="30.75">
      <c r="A447" s="10"/>
      <c r="B447" s="17"/>
      <c r="C447" s="16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1:15" ht="90.75">
      <c r="A448" s="10"/>
      <c r="B448" s="34" t="s">
        <v>145</v>
      </c>
      <c r="C448" s="16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1:15" ht="30.75">
      <c r="A449" s="10">
        <v>262</v>
      </c>
      <c r="B449" s="17" t="s">
        <v>47</v>
      </c>
      <c r="C449" s="16">
        <v>1</v>
      </c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1:15" ht="30.75">
      <c r="A450" s="10">
        <v>263</v>
      </c>
      <c r="B450" s="17" t="s">
        <v>144</v>
      </c>
      <c r="C450" s="16">
        <v>1</v>
      </c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1:15" ht="30.75">
      <c r="A451" s="10"/>
      <c r="B451" s="17"/>
      <c r="C451" s="18">
        <v>2</v>
      </c>
      <c r="D451" s="29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1:15" ht="30.75">
      <c r="A452" s="10"/>
      <c r="B452" s="17"/>
      <c r="C452" s="16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1:15" ht="30.75">
      <c r="A453" s="10"/>
      <c r="B453" s="15" t="s">
        <v>104</v>
      </c>
      <c r="C453" s="16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1:15" ht="30.75">
      <c r="A454" s="10">
        <v>264</v>
      </c>
      <c r="B454" s="17" t="s">
        <v>83</v>
      </c>
      <c r="C454" s="16">
        <v>6</v>
      </c>
      <c r="D454" s="27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1:15" ht="30.75">
      <c r="A455" s="10"/>
      <c r="B455" s="17"/>
      <c r="C455" s="18">
        <v>6</v>
      </c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1:15" ht="30.75">
      <c r="A456" s="10"/>
      <c r="B456" s="15"/>
      <c r="C456" s="16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1:15" ht="30.75">
      <c r="A457" s="10"/>
      <c r="B457" s="15" t="s">
        <v>105</v>
      </c>
      <c r="C457" s="16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1:15" ht="30.75">
      <c r="A458" s="10">
        <v>265</v>
      </c>
      <c r="B458" s="17" t="s">
        <v>71</v>
      </c>
      <c r="C458" s="16">
        <v>1</v>
      </c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1:15" ht="30.75">
      <c r="A459" s="10">
        <v>266</v>
      </c>
      <c r="B459" s="17" t="s">
        <v>72</v>
      </c>
      <c r="C459" s="16">
        <v>13</v>
      </c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1:15" ht="30.75">
      <c r="A460" s="10"/>
      <c r="B460" s="17"/>
      <c r="C460" s="18">
        <v>14</v>
      </c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1:14" ht="30.75">
      <c r="A461" s="39"/>
      <c r="B461" s="40" t="s">
        <v>75</v>
      </c>
      <c r="C461" s="41">
        <v>835</v>
      </c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</row>
    <row r="462" spans="1:14" ht="30.75">
      <c r="A462" s="42"/>
      <c r="B462" s="43"/>
      <c r="C462" s="44"/>
      <c r="D462" s="24"/>
      <c r="E462" s="24"/>
      <c r="F462" s="24"/>
      <c r="G462" s="24"/>
      <c r="H462" s="50"/>
      <c r="I462" s="50"/>
      <c r="J462" s="50"/>
      <c r="K462" s="24"/>
      <c r="L462" s="24"/>
      <c r="M462" s="50"/>
      <c r="N462" s="24"/>
    </row>
    <row r="463" spans="1:14" ht="30.75">
      <c r="A463" s="42"/>
      <c r="B463" s="47"/>
      <c r="C463" s="44"/>
      <c r="D463" s="24"/>
      <c r="E463" s="24"/>
      <c r="F463" s="24"/>
      <c r="G463" s="24"/>
      <c r="H463" s="50"/>
      <c r="I463" s="51"/>
      <c r="J463" s="50"/>
      <c r="K463" s="24"/>
      <c r="L463" s="24"/>
      <c r="M463" s="50"/>
      <c r="N463" s="24"/>
    </row>
    <row r="464" spans="1:13" ht="30.75">
      <c r="A464" s="42"/>
      <c r="B464" s="47"/>
      <c r="C464" s="44"/>
      <c r="D464" s="24"/>
      <c r="E464" s="24"/>
      <c r="F464" s="24"/>
      <c r="G464" s="24"/>
      <c r="H464" s="50"/>
      <c r="I464" s="51"/>
      <c r="J464" s="50"/>
      <c r="K464" s="24"/>
      <c r="L464" s="24"/>
      <c r="M464" s="50"/>
    </row>
    <row r="465" spans="1:13" ht="30.75">
      <c r="A465" s="42"/>
      <c r="B465" s="43"/>
      <c r="C465" s="44"/>
      <c r="D465" s="24"/>
      <c r="E465" s="24"/>
      <c r="F465" s="24"/>
      <c r="G465" s="24"/>
      <c r="H465" s="24"/>
      <c r="I465" s="24"/>
      <c r="J465" s="24"/>
      <c r="K465" s="24"/>
      <c r="L465" s="24"/>
      <c r="M465" s="38"/>
    </row>
    <row r="466" spans="1:13" ht="30.75">
      <c r="A466" s="45"/>
      <c r="B466" s="43"/>
      <c r="C466" s="46"/>
      <c r="M466" s="38"/>
    </row>
    <row r="468" spans="2:3" ht="15.75">
      <c r="B468" s="7"/>
      <c r="C468" s="8"/>
    </row>
    <row r="469" spans="2:3" ht="15.75">
      <c r="B469" s="7"/>
      <c r="C469" s="8"/>
    </row>
    <row r="470" ht="15">
      <c r="C470" s="8"/>
    </row>
    <row r="471" ht="15">
      <c r="C471" s="33"/>
    </row>
    <row r="472" spans="2:3" ht="15.75">
      <c r="B472" s="7"/>
      <c r="C472" s="33"/>
    </row>
    <row r="473" ht="15">
      <c r="C473" s="6"/>
    </row>
    <row r="474" ht="15">
      <c r="C474" s="6"/>
    </row>
  </sheetData>
  <sheetProtection/>
  <mergeCells count="5">
    <mergeCell ref="A3:A4"/>
    <mergeCell ref="B3:B4"/>
    <mergeCell ref="C3:C4"/>
    <mergeCell ref="A2:H2"/>
    <mergeCell ref="A1:H1"/>
  </mergeCells>
  <printOptions/>
  <pageMargins left="0.7" right="0.7" top="0.75" bottom="0.75" header="0.3" footer="0.3"/>
  <pageSetup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2022-04-06T11:19:42Z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