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'multi'!$A$3:$N$65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<sst xmlns="http://schemas.openxmlformats.org/spreadsheetml/2006/main" count="132" uniqueCount="80">
  <si>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</si>
  <si>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</si>
  <si>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lei</t>
  </si>
  <si>
    <t>Nr. crt.</t>
  </si>
  <si>
    <t>Capitol</t>
  </si>
  <si>
    <t>Proiect</t>
  </si>
  <si>
    <t>LIDER PROIECT</t>
  </si>
  <si>
    <t>Total cheltuieli estimate din bugetul Judeţului Mureş</t>
  </si>
  <si>
    <t>Implementarea unor măsuri de simplificare a serviciilor pentru cetăţeni la nivelul Consiliului Judeţean Mureş</t>
  </si>
  <si>
    <t>CJM</t>
  </si>
  <si>
    <t>Consolidarea capacității de gestionare a crizei sanitare COVID-19 în Spitalul Clinic Județean Mureș</t>
  </si>
  <si>
    <t>Spitalul Clinic Judeţean Mureş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</si>
  <si>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</si>
  <si>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</si>
  <si>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</si>
  <si>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</si>
  <si>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</si>
  <si>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</si>
  <si>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</si>
  <si>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</si>
  <si>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</si>
  <si>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</si>
  <si>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Modernizarea drumurilor judeţene DJ 151B şi DJ 142, Ungheni (DN 15) – Mica – Târnăveni (DN 14A) - judeţul Mureş</t>
  </si>
  <si>
    <t>Reabilitare DJ 106 Agnita-Sighişoara</t>
  </si>
  <si>
    <t>CJ SIBIU</t>
  </si>
  <si>
    <t>Total</t>
  </si>
  <si>
    <t>VIP – PLUS „Voluntariat –
Inițiative – Profesionalism pentru calitate în serviciile de zi destinate copiilor din
comunitățile vulnerabile</t>
  </si>
  <si>
    <t>Dotarea centrelor rezidențiale publice din județul Mureș cu echipamente de protecție pentru creșterea capacității de gestionare a crizei sanitare COVID-19 - LIDER CJM</t>
  </si>
  <si>
    <t>Dotarea centrelor rezidențiale publice din județul Mureș cu echipamente de protecție pentru creșterea capacității de gestionare a crizei sanitare COVID-19 - Partener CENTRUL DE ABILITARE ŞI REABILITARE REGHIN</t>
  </si>
  <si>
    <t>Dotarea centrelor rezidențiale publice din județul Mureș cu echipamente de protecție pentru creșterea capacității de gestionare a crizei sanitare COVID-19 - Partener DIRECŢIA GENERALĂ DE ASISTENŢĂ SOCIALĂ ŞI PROTECŢIA COPILULUI MUREŞ</t>
  </si>
  <si>
    <t>Dotarea centrelor rezidențiale publice din județul Mureș cu echipamente de protecție pentru creșterea capacității de gestionare a crizei sanitare COVID-19 - Partener CENTRUL DE ÎNGRIJIRE ŞI ASISTENŢĂ SIGHIŞOARA</t>
  </si>
  <si>
    <t>Dotarea centrelor rezidențiale publice din județul Mureș cu echipamente de protecție pentru creșterea capacității de gestionare a crizei sanitare COVID-19 Partener UNITATEA DE MANAGEMENT CĂPUŞU DE CÂMPIE</t>
  </si>
  <si>
    <t>Dotarea centrelor rezidențiale publice din județul Mureș cu echipamente de protecție pentru creșterea capacității de gestionare a crizei sanitare COVID-19 - Partener CENTRUL DE ÎNGRIJIRE ŞI ASISTENŢĂ GLODENI</t>
  </si>
  <si>
    <t>Dotarea centrelor rezidențiale publice din județul Mureș cu echipamente de protecție pentru creșterea capacității de gestionare a crizei sanitare COVID-19 -  Partener CĂMINUL PENTRU PERSOANE VÂRSTNICE IDECIU DE JOS</t>
  </si>
  <si>
    <t>Dotarea centrelor rezidențiale publice din județul Mureș cu echipamente de protecție pentru creșterea capacității de gestionare a crizei sanitare COVID-19 - Partener CENTRUL DE ÎNGRIJIRE ŞI ASISTENŢĂ LUNCA MUREŞULUI</t>
  </si>
  <si>
    <t>Dotarea centrelor rezidențiale publice din județul Mureș cu echipamente de protecție pentru creșterea capacității de gestionare a crizei sanitare COVID-19 - Partener CENTRUL DE ÎNGRIJIRE ŞI ASISTENŢĂ REGHIN</t>
  </si>
  <si>
    <t>Dotarea centrelor rezidențiale publice din județul Mureș cu echipamente de protecție pentru creșterea capacității de gestionare a crizei sanitare COVID-19 - Partener CENTRUL DE RECUPERARE ŞI REABILITARE NEUROPSIHIATRICĂ CĂLUGĂRENI</t>
  </si>
  <si>
    <t>Dotarea centrelor rezidențiale publice din județul Mureș cu echipamente de protecție pentru creșterea capacității de gestionare a crizei sanitare COVID-19 - Partener CENTRUL DE RECUPERARE ŞI REABILITARE NEUROPSIHIATRICĂ BRÂNCOVENEŞTI</t>
  </si>
  <si>
    <t>Sprijin pentru pregătirea aplicaţiei de finanţare şi a documentaţiilor de atribuire pentru proiectul regional de dezvoltare a infrastructurii de apă şi apă uzată din judeţul Mureş în perioada 2014-2020”</t>
  </si>
  <si>
    <t>Sprijin la nivelul Regiunii Centru pentru pregătirea de proiecte finanțate din perioada de programare 2021-2027 pe domeniile mobilitate urbană, regenerare urbană, centre de agrement/baze turistice (tabere școlare), infrastructură și servicii publice de turism, inclusiv obiectivele de patrimoniu cu potențial turistic și infrastructură rutieră de interes județean, inclusiv variante ocolitoare și/sau drumuri de legătură,   în scopul elaborării documentației tehnico-economice (proiectul tehnic), necesar realizării investiției de infrastructură rutieră Reabilitare DJ 153 A și 153, traseul Ernei – Eremitu – Sovata</t>
  </si>
  <si>
    <t>ADR CENTRU</t>
  </si>
  <si>
    <t>Îmbrăcăminte bituminoasă ușoară pe DJ134 Fântânele -Vețca, jud. Mureș -faza PT</t>
  </si>
  <si>
    <t>Reparații pe drumul județean DJ135 Tg. Mureș-Măgherani-Sărățeni km 33+870, km 40+200, km 41+020 - faza PT</t>
  </si>
  <si>
    <t>Îmbrăcăminți asfaltice bituminoase pe DJ153G Sânger (DJ151) - Papiu Ilarian - Iclănzel (DJ152A), km 12+400 – 14+380, judeţul Mureş - faza PT</t>
  </si>
  <si>
    <t xml:space="preserve">Reparații la pod de beton armat pe DJ151D Ungheni-Acățari-Tâmpa, km 24+382, județul Mureș -(Gălești) -  executie 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</si>
  <si>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</si>
  <si>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</si>
  <si>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</si>
  <si>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</si>
  <si>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</si>
  <si>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</si>
  <si>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</si>
  <si>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Consolidare taluz pe drumul județean DJ142D în localitatea Deleni, comuna Băgaciu, județul Mureș- execuție</t>
  </si>
  <si>
    <t>Reabilitare DJ 153C Reghin -Lăpușna - lim.jud. Harghita   - SF</t>
  </si>
  <si>
    <t>Reabilitarea unui tronson de drum județean  DJ107D limita județ Alba-Crăiești-Adămuș-int.DN14A, de la limita cu județul Alba până la intersecța cu DJ107 - faza PT+avize</t>
  </si>
  <si>
    <t>Asfaltare acostamente pe DJ135 Tg. Mureș-Măgherani-Sărățeni - faza DALI</t>
  </si>
  <si>
    <t>Reabilitarea unui tronson de drum județean  DJ143 Daneș-Criș-limită județ Sibiu- faza PT</t>
  </si>
  <si>
    <t>Sens giratoriu Band amplasament DJ152A km 18+000, Comuna Band, judeţul Mureş - faza PT</t>
  </si>
  <si>
    <t>Modernizarea DJ 152A, DJ 151A şi DJ 151, Tg. Mureş (DN 15E)- Band - Şăulia-Sărmaşu - lim. jud. Bistriţa Năsăud, jud. Mureş -Etapa I - Faza PT</t>
  </si>
  <si>
    <t>Reabilitarea unui tronson de drum județean  DJ134 Fîntînele-Vețca-limita județ Harghita - faza PT</t>
  </si>
  <si>
    <t>Reparații la pod de beton armat pe DJ 153 la Beica de Jos, km 7+155 - execuție</t>
  </si>
  <si>
    <t>Reparaţii sediu administrativ (dren,invelitoare, reparații la arhivă,etc.) execuție+ dirigenție+asistenta proiectant</t>
  </si>
  <si>
    <t>Reparații corp B și D la Palatul Apollo - PT+execuţie +dirigenţie</t>
  </si>
  <si>
    <t>Reparații la Palatul administrativ PT+ avize</t>
  </si>
  <si>
    <t>Centru de intervenţie în Tîrgu Mureş, str. Köteles Sámuel nr.33 -  Asistența tehnică proiectant PT</t>
  </si>
  <si>
    <t>Centru de intervenţie în Tîrgu Mureş, str. Köteles Sámuel nr.33 - Execuție lucrări+ Asistența tehnică prin diriginți si proiectant</t>
  </si>
  <si>
    <t>Amenajare Sediu Serviciu de Întreținere Drumuri Județene- Execuție lucrări+ Asistența tehnică prin diriginți</t>
  </si>
  <si>
    <t>"Eficientizare energetică şi lucrări conexe la clădirea administrativă a Consiliului Judeţean Mureş", în Tîrgu Mureș, str. Primăriei nr.2 - Asistența tehnică proiectant</t>
  </si>
  <si>
    <t>"Eficientizare energetică şi lucrări conexe la clădirea administrativă a Consiliului Judeţean Mureş", în Tîrgu Mureș, str. Primăriei nr.2 ,  Execuție lucrări+ Asistența tehnică prin diriginți</t>
  </si>
  <si>
    <t>"Construire, reabilitare, modernizare gard perimetral pista R.A. Aeroport Transilvania Târgu Mureș" - Execuție + diriginți</t>
  </si>
  <si>
    <t>2022
iniţial</t>
  </si>
  <si>
    <t>2022
rectificat</t>
  </si>
  <si>
    <t>Influenţe</t>
  </si>
  <si>
    <t>Lărgire drum județean DJ154J Breaza-Voivodeni-Glodeni, km 0+000-0+631 și km 4+726-12+684 (12+620), județul Mureș</t>
  </si>
  <si>
    <t>Achiziționare Sistem Echipamente Securitate Aeroportuară și realizare Remiza PSI</t>
  </si>
  <si>
    <t>R.A Aeroportul Transilvania Târgu Mureș</t>
  </si>
  <si>
    <t>Modernizarea Aeroportului "Transilvania" Târgu Mureș, cu includerea obiectivelor din Master Planul General de Transport</t>
  </si>
  <si>
    <t>Reconfigurare autodegivror</t>
  </si>
  <si>
    <t>Imobil strada Tineretului</t>
  </si>
  <si>
    <t>Amenajare acostamente și șanturi pe drumul județean DJ 135 Tg. Mures-Miercurea Nirajului-Sărățeni-limita jud. Harghita, km 1+900-10+350 (PT+Execuție+verificator+diriginte+taxe+avize)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</si>
</sst>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Layout" zoomScaleNormal="85" workbookViewId="0" topLeftCell="A62">
      <selection activeCell="M66" sqref="M66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6" width="13.7109375" style="1" customWidth="1"/>
    <col min="7" max="7" width="13.28125" style="1" customWidth="1"/>
    <col min="8" max="8" width="13.421875" style="1" customWidth="1"/>
    <col min="9" max="9" width="13.00390625" style="1" customWidth="1"/>
    <col min="10" max="11" width="13.421875" style="1" bestFit="1" customWidth="1"/>
    <col min="12" max="12" width="12.00390625" style="1" bestFit="1" customWidth="1"/>
    <col min="13" max="13" width="11.00390625" style="1" bestFit="1" customWidth="1"/>
    <col min="14" max="16384" width="9.140625" style="1" customWidth="1"/>
  </cols>
  <sheetData>
    <row r="1" ht="12.75">
      <c r="M1" s="2" t="s">
        <v>2</v>
      </c>
    </row>
    <row r="2" spans="1:13" ht="96" customHeight="1">
      <c r="A2" s="13" t="s">
        <v>3</v>
      </c>
      <c r="B2" s="14" t="s">
        <v>4</v>
      </c>
      <c r="C2" s="13" t="s">
        <v>5</v>
      </c>
      <c r="D2" s="13" t="s">
        <v>6</v>
      </c>
      <c r="E2" s="13" t="s">
        <v>7</v>
      </c>
      <c r="F2" s="15" t="s">
        <v>70</v>
      </c>
      <c r="G2" s="15" t="s">
        <v>72</v>
      </c>
      <c r="H2" s="15" t="s">
        <v>71</v>
      </c>
      <c r="I2" s="15">
        <v>2023</v>
      </c>
      <c r="J2" s="15">
        <v>2024</v>
      </c>
      <c r="K2" s="15">
        <v>2025</v>
      </c>
      <c r="L2" s="15">
        <v>2026</v>
      </c>
      <c r="M2" s="15">
        <v>2027</v>
      </c>
    </row>
    <row r="3" spans="1:13" ht="36" customHeight="1">
      <c r="A3" s="13"/>
      <c r="B3" s="14"/>
      <c r="C3" s="13"/>
      <c r="D3" s="13"/>
      <c r="E3" s="13"/>
      <c r="F3" s="16"/>
      <c r="G3" s="16"/>
      <c r="H3" s="16"/>
      <c r="I3" s="16"/>
      <c r="J3" s="16"/>
      <c r="K3" s="16"/>
      <c r="L3" s="16"/>
      <c r="M3" s="16"/>
    </row>
    <row r="4" spans="1:14" ht="66">
      <c r="A4" s="3">
        <v>1</v>
      </c>
      <c r="B4" s="3">
        <v>51</v>
      </c>
      <c r="C4" s="4" t="s">
        <v>8</v>
      </c>
      <c r="D4" s="5" t="s">
        <v>9</v>
      </c>
      <c r="E4" s="6">
        <v>2536300</v>
      </c>
      <c r="F4" s="6">
        <v>43000</v>
      </c>
      <c r="G4" s="6"/>
      <c r="H4" s="6">
        <f>F4+G4</f>
        <v>43000</v>
      </c>
      <c r="I4" s="6"/>
      <c r="J4" s="6"/>
      <c r="K4" s="6"/>
      <c r="L4" s="6"/>
      <c r="M4" s="6"/>
      <c r="N4" s="9"/>
    </row>
    <row r="5" spans="1:14" ht="49.5">
      <c r="A5" s="3">
        <v>2</v>
      </c>
      <c r="B5" s="3">
        <v>51</v>
      </c>
      <c r="C5" s="4" t="s">
        <v>62</v>
      </c>
      <c r="D5" s="5" t="s">
        <v>9</v>
      </c>
      <c r="E5" s="6">
        <v>890143</v>
      </c>
      <c r="F5" s="6">
        <v>400000</v>
      </c>
      <c r="G5" s="6"/>
      <c r="H5" s="6">
        <f aca="true" t="shared" si="0" ref="H5:H64">F5+G5</f>
        <v>400000</v>
      </c>
      <c r="I5" s="6">
        <v>490143</v>
      </c>
      <c r="J5" s="6"/>
      <c r="K5" s="6"/>
      <c r="L5" s="6"/>
      <c r="M5" s="6"/>
      <c r="N5" s="9"/>
    </row>
    <row r="6" spans="1:14" ht="33">
      <c r="A6" s="3">
        <v>3</v>
      </c>
      <c r="B6" s="3">
        <v>51</v>
      </c>
      <c r="C6" s="4" t="s">
        <v>63</v>
      </c>
      <c r="D6" s="5" t="s">
        <v>9</v>
      </c>
      <c r="E6" s="6">
        <v>2050000</v>
      </c>
      <c r="F6" s="6">
        <v>150000</v>
      </c>
      <c r="G6" s="6"/>
      <c r="H6" s="6">
        <f t="shared" si="0"/>
        <v>150000</v>
      </c>
      <c r="I6" s="6">
        <v>1900000</v>
      </c>
      <c r="J6" s="6"/>
      <c r="K6" s="6"/>
      <c r="L6" s="6"/>
      <c r="M6" s="6"/>
      <c r="N6" s="9"/>
    </row>
    <row r="7" spans="1:14" ht="82.5">
      <c r="A7" s="3">
        <v>4</v>
      </c>
      <c r="B7" s="3">
        <v>51</v>
      </c>
      <c r="C7" s="4" t="s">
        <v>61</v>
      </c>
      <c r="D7" s="5" t="s">
        <v>9</v>
      </c>
      <c r="E7" s="6">
        <v>3416716</v>
      </c>
      <c r="F7" s="6">
        <v>2800000</v>
      </c>
      <c r="G7" s="6"/>
      <c r="H7" s="6">
        <f t="shared" si="0"/>
        <v>2800000</v>
      </c>
      <c r="I7" s="6">
        <v>616716</v>
      </c>
      <c r="J7" s="6"/>
      <c r="K7" s="6"/>
      <c r="L7" s="6"/>
      <c r="M7" s="6"/>
      <c r="N7" s="9"/>
    </row>
    <row r="8" spans="1:14" s="7" customFormat="1" ht="66">
      <c r="A8" s="3">
        <v>5</v>
      </c>
      <c r="B8" s="3">
        <v>51</v>
      </c>
      <c r="C8" s="4" t="s">
        <v>64</v>
      </c>
      <c r="D8" s="5" t="s">
        <v>9</v>
      </c>
      <c r="E8" s="6">
        <v>7200</v>
      </c>
      <c r="F8" s="6">
        <v>5000</v>
      </c>
      <c r="G8" s="6"/>
      <c r="H8" s="6">
        <f t="shared" si="0"/>
        <v>5000</v>
      </c>
      <c r="I8" s="6">
        <v>2200</v>
      </c>
      <c r="J8" s="6"/>
      <c r="K8" s="6"/>
      <c r="L8" s="6"/>
      <c r="M8" s="6"/>
      <c r="N8" s="9"/>
    </row>
    <row r="9" spans="1:14" s="7" customFormat="1" ht="82.5">
      <c r="A9" s="3">
        <v>6</v>
      </c>
      <c r="B9" s="3">
        <v>51</v>
      </c>
      <c r="C9" s="4" t="s">
        <v>65</v>
      </c>
      <c r="D9" s="5" t="s">
        <v>9</v>
      </c>
      <c r="E9" s="6">
        <v>5800000</v>
      </c>
      <c r="F9" s="6">
        <v>3500000</v>
      </c>
      <c r="G9" s="6"/>
      <c r="H9" s="6">
        <f t="shared" si="0"/>
        <v>3500000</v>
      </c>
      <c r="I9" s="6">
        <v>2300000</v>
      </c>
      <c r="J9" s="6"/>
      <c r="K9" s="6"/>
      <c r="L9" s="6"/>
      <c r="M9" s="6"/>
      <c r="N9" s="9"/>
    </row>
    <row r="10" spans="1:14" s="7" customFormat="1" ht="99">
      <c r="A10" s="3">
        <v>7</v>
      </c>
      <c r="B10" s="3">
        <v>51</v>
      </c>
      <c r="C10" s="4" t="s">
        <v>67</v>
      </c>
      <c r="D10" s="5" t="s">
        <v>9</v>
      </c>
      <c r="E10" s="6">
        <v>3000</v>
      </c>
      <c r="F10" s="6">
        <v>2000</v>
      </c>
      <c r="G10" s="6"/>
      <c r="H10" s="6">
        <f t="shared" si="0"/>
        <v>2000</v>
      </c>
      <c r="I10" s="6">
        <v>1000</v>
      </c>
      <c r="J10" s="6"/>
      <c r="K10" s="6"/>
      <c r="L10" s="6"/>
      <c r="M10" s="6"/>
      <c r="N10" s="9"/>
    </row>
    <row r="11" spans="1:14" s="7" customFormat="1" ht="115.5">
      <c r="A11" s="3">
        <v>8</v>
      </c>
      <c r="B11" s="3">
        <v>51</v>
      </c>
      <c r="C11" s="4" t="s">
        <v>68</v>
      </c>
      <c r="D11" s="5" t="s">
        <v>9</v>
      </c>
      <c r="E11" s="6">
        <v>6321000</v>
      </c>
      <c r="F11" s="6">
        <v>3161000</v>
      </c>
      <c r="G11" s="6"/>
      <c r="H11" s="6">
        <f t="shared" si="0"/>
        <v>3161000</v>
      </c>
      <c r="I11" s="6">
        <v>3160000</v>
      </c>
      <c r="J11" s="6"/>
      <c r="K11" s="6"/>
      <c r="L11" s="6"/>
      <c r="M11" s="6"/>
      <c r="N11" s="9"/>
    </row>
    <row r="12" spans="1:14" s="7" customFormat="1" ht="16.5">
      <c r="A12" s="3">
        <v>9</v>
      </c>
      <c r="B12" s="3">
        <v>51</v>
      </c>
      <c r="C12" s="4" t="s">
        <v>78</v>
      </c>
      <c r="D12" s="5" t="s">
        <v>9</v>
      </c>
      <c r="E12" s="6">
        <v>15488000</v>
      </c>
      <c r="F12" s="6">
        <v>7000000</v>
      </c>
      <c r="G12" s="6"/>
      <c r="H12" s="6">
        <f>F12+G12</f>
        <v>7000000</v>
      </c>
      <c r="I12" s="6">
        <v>8488000</v>
      </c>
      <c r="J12" s="6"/>
      <c r="K12" s="6"/>
      <c r="L12" s="6"/>
      <c r="M12" s="6"/>
      <c r="N12" s="9"/>
    </row>
    <row r="13" spans="1:14" ht="66">
      <c r="A13" s="3">
        <v>10</v>
      </c>
      <c r="B13" s="3">
        <v>66</v>
      </c>
      <c r="C13" s="4" t="s">
        <v>10</v>
      </c>
      <c r="D13" s="5" t="s">
        <v>11</v>
      </c>
      <c r="E13" s="6">
        <v>48482174</v>
      </c>
      <c r="F13" s="6">
        <v>28900000</v>
      </c>
      <c r="G13" s="6"/>
      <c r="H13" s="6">
        <f t="shared" si="0"/>
        <v>28900000</v>
      </c>
      <c r="I13" s="6"/>
      <c r="J13" s="6"/>
      <c r="K13" s="6"/>
      <c r="L13" s="6"/>
      <c r="M13" s="6"/>
      <c r="N13" s="9"/>
    </row>
    <row r="14" spans="1:14" ht="33">
      <c r="A14" s="3">
        <v>11</v>
      </c>
      <c r="B14" s="3">
        <v>67</v>
      </c>
      <c r="C14" s="4" t="s">
        <v>12</v>
      </c>
      <c r="D14" s="5" t="s">
        <v>9</v>
      </c>
      <c r="E14" s="6">
        <v>53494425</v>
      </c>
      <c r="F14" s="6">
        <v>32000</v>
      </c>
      <c r="G14" s="6"/>
      <c r="H14" s="6">
        <f t="shared" si="0"/>
        <v>32000</v>
      </c>
      <c r="I14" s="6"/>
      <c r="J14" s="6"/>
      <c r="K14" s="6"/>
      <c r="L14" s="6"/>
      <c r="M14" s="6"/>
      <c r="N14" s="9"/>
    </row>
    <row r="15" spans="1:14" ht="33">
      <c r="A15" s="3">
        <v>12</v>
      </c>
      <c r="B15" s="3">
        <v>67</v>
      </c>
      <c r="C15" s="4" t="s">
        <v>13</v>
      </c>
      <c r="D15" s="5" t="s">
        <v>9</v>
      </c>
      <c r="E15" s="6">
        <v>11274980</v>
      </c>
      <c r="F15" s="6">
        <v>6291999.999999996</v>
      </c>
      <c r="G15" s="6"/>
      <c r="H15" s="6">
        <f t="shared" si="0"/>
        <v>6291999.999999996</v>
      </c>
      <c r="I15" s="6"/>
      <c r="J15" s="6"/>
      <c r="K15" s="6"/>
      <c r="L15" s="6">
        <v>12552.326887439587</v>
      </c>
      <c r="M15" s="6"/>
      <c r="N15" s="9"/>
    </row>
    <row r="16" spans="1:14" s="7" customFormat="1" ht="16.5">
      <c r="A16" s="3">
        <v>13</v>
      </c>
      <c r="B16" s="3">
        <v>67</v>
      </c>
      <c r="C16" s="4" t="s">
        <v>14</v>
      </c>
      <c r="D16" s="5" t="s">
        <v>9</v>
      </c>
      <c r="E16" s="6">
        <v>10918430</v>
      </c>
      <c r="F16" s="6">
        <v>4951000</v>
      </c>
      <c r="G16" s="6"/>
      <c r="H16" s="6">
        <f t="shared" si="0"/>
        <v>4951000</v>
      </c>
      <c r="I16" s="6">
        <v>4554189</v>
      </c>
      <c r="J16" s="6"/>
      <c r="K16" s="6"/>
      <c r="L16" s="6"/>
      <c r="M16" s="6"/>
      <c r="N16" s="9"/>
    </row>
    <row r="17" spans="1:14" s="7" customFormat="1" ht="115.5">
      <c r="A17" s="3">
        <v>14</v>
      </c>
      <c r="B17" s="3">
        <v>68</v>
      </c>
      <c r="C17" s="4" t="s">
        <v>15</v>
      </c>
      <c r="D17" s="5" t="s">
        <v>16</v>
      </c>
      <c r="E17" s="6">
        <v>40782329</v>
      </c>
      <c r="F17" s="6">
        <v>2201000</v>
      </c>
      <c r="G17" s="6"/>
      <c r="H17" s="6">
        <f t="shared" si="0"/>
        <v>2201000</v>
      </c>
      <c r="I17" s="6">
        <v>2349000</v>
      </c>
      <c r="J17" s="6">
        <v>375900</v>
      </c>
      <c r="K17" s="6"/>
      <c r="L17" s="6"/>
      <c r="M17" s="6"/>
      <c r="N17" s="9"/>
    </row>
    <row r="18" spans="1:14" s="7" customFormat="1" ht="115.5">
      <c r="A18" s="3">
        <v>15</v>
      </c>
      <c r="B18" s="3">
        <v>68</v>
      </c>
      <c r="C18" s="4" t="s">
        <v>17</v>
      </c>
      <c r="D18" s="5" t="s">
        <v>18</v>
      </c>
      <c r="E18" s="6">
        <v>1137176</v>
      </c>
      <c r="F18" s="6">
        <v>715000</v>
      </c>
      <c r="G18" s="6"/>
      <c r="H18" s="6">
        <f t="shared" si="0"/>
        <v>715000</v>
      </c>
      <c r="I18" s="6">
        <v>49118.99999999996</v>
      </c>
      <c r="J18" s="6"/>
      <c r="K18" s="6"/>
      <c r="L18" s="6"/>
      <c r="M18" s="6"/>
      <c r="N18" s="9"/>
    </row>
    <row r="19" spans="1:14" s="7" customFormat="1" ht="82.5">
      <c r="A19" s="3">
        <v>16</v>
      </c>
      <c r="B19" s="3">
        <v>68</v>
      </c>
      <c r="C19" s="4" t="s">
        <v>26</v>
      </c>
      <c r="D19" s="5" t="s">
        <v>19</v>
      </c>
      <c r="E19" s="6">
        <v>1250447</v>
      </c>
      <c r="F19" s="6">
        <v>916000</v>
      </c>
      <c r="G19" s="6"/>
      <c r="H19" s="6">
        <f t="shared" si="0"/>
        <v>916000</v>
      </c>
      <c r="I19" s="6"/>
      <c r="J19" s="6"/>
      <c r="K19" s="6"/>
      <c r="L19" s="6"/>
      <c r="M19" s="6"/>
      <c r="N19" s="9"/>
    </row>
    <row r="20" spans="1:14" s="7" customFormat="1" ht="132">
      <c r="A20" s="3">
        <v>17</v>
      </c>
      <c r="B20" s="3">
        <v>68</v>
      </c>
      <c r="C20" s="4" t="s">
        <v>27</v>
      </c>
      <c r="D20" s="5" t="s">
        <v>9</v>
      </c>
      <c r="E20" s="6">
        <v>80000</v>
      </c>
      <c r="F20" s="6">
        <v>80000</v>
      </c>
      <c r="G20" s="6"/>
      <c r="H20" s="6">
        <f t="shared" si="0"/>
        <v>80000</v>
      </c>
      <c r="I20" s="6"/>
      <c r="J20" s="6"/>
      <c r="K20" s="6"/>
      <c r="L20" s="6"/>
      <c r="M20" s="6"/>
      <c r="N20" s="9"/>
    </row>
    <row r="21" spans="1:14" s="7" customFormat="1" ht="148.5">
      <c r="A21" s="3">
        <v>18</v>
      </c>
      <c r="B21" s="3">
        <v>68</v>
      </c>
      <c r="C21" s="4" t="s">
        <v>28</v>
      </c>
      <c r="D21" s="5" t="s">
        <v>9</v>
      </c>
      <c r="E21" s="6">
        <v>310887</v>
      </c>
      <c r="F21" s="6">
        <v>307000</v>
      </c>
      <c r="G21" s="6"/>
      <c r="H21" s="6">
        <f t="shared" si="0"/>
        <v>307000</v>
      </c>
      <c r="I21" s="6"/>
      <c r="J21" s="6"/>
      <c r="K21" s="6"/>
      <c r="L21" s="6"/>
      <c r="M21" s="6"/>
      <c r="N21" s="9"/>
    </row>
    <row r="22" spans="1:14" s="7" customFormat="1" ht="148.5">
      <c r="A22" s="3">
        <v>19</v>
      </c>
      <c r="B22" s="3">
        <v>68</v>
      </c>
      <c r="C22" s="4" t="s">
        <v>31</v>
      </c>
      <c r="D22" s="5" t="s">
        <v>9</v>
      </c>
      <c r="E22" s="6">
        <v>1182813</v>
      </c>
      <c r="F22" s="6">
        <v>1165000</v>
      </c>
      <c r="G22" s="6"/>
      <c r="H22" s="6">
        <f t="shared" si="0"/>
        <v>1165000</v>
      </c>
      <c r="I22" s="6"/>
      <c r="J22" s="6"/>
      <c r="K22" s="6"/>
      <c r="L22" s="6"/>
      <c r="M22" s="6"/>
      <c r="N22" s="9"/>
    </row>
    <row r="23" spans="1:14" s="7" customFormat="1" ht="148.5">
      <c r="A23" s="3">
        <v>20</v>
      </c>
      <c r="B23" s="3">
        <v>68</v>
      </c>
      <c r="C23" s="4" t="s">
        <v>32</v>
      </c>
      <c r="D23" s="5" t="s">
        <v>9</v>
      </c>
      <c r="E23" s="6">
        <v>679557</v>
      </c>
      <c r="F23" s="6">
        <v>670000</v>
      </c>
      <c r="G23" s="6"/>
      <c r="H23" s="6">
        <f t="shared" si="0"/>
        <v>670000</v>
      </c>
      <c r="I23" s="6"/>
      <c r="J23" s="6"/>
      <c r="K23" s="6"/>
      <c r="L23" s="6"/>
      <c r="M23" s="6"/>
      <c r="N23" s="9"/>
    </row>
    <row r="24" spans="1:14" s="7" customFormat="1" ht="165">
      <c r="A24" s="3">
        <v>21</v>
      </c>
      <c r="B24" s="3">
        <v>68</v>
      </c>
      <c r="C24" s="4" t="s">
        <v>33</v>
      </c>
      <c r="D24" s="5" t="s">
        <v>9</v>
      </c>
      <c r="E24" s="6">
        <v>2048735</v>
      </c>
      <c r="F24" s="6">
        <v>2038000</v>
      </c>
      <c r="G24" s="6"/>
      <c r="H24" s="6">
        <f t="shared" si="0"/>
        <v>2038000</v>
      </c>
      <c r="I24" s="6"/>
      <c r="J24" s="6"/>
      <c r="K24" s="6"/>
      <c r="L24" s="6"/>
      <c r="M24" s="6"/>
      <c r="N24" s="9"/>
    </row>
    <row r="25" spans="1:14" s="7" customFormat="1" ht="148.5">
      <c r="A25" s="3">
        <v>22</v>
      </c>
      <c r="B25" s="3">
        <v>68</v>
      </c>
      <c r="C25" s="4" t="s">
        <v>30</v>
      </c>
      <c r="D25" s="5" t="s">
        <v>9</v>
      </c>
      <c r="E25" s="6">
        <v>335854</v>
      </c>
      <c r="F25" s="6">
        <v>325000</v>
      </c>
      <c r="G25" s="6"/>
      <c r="H25" s="6">
        <f t="shared" si="0"/>
        <v>325000</v>
      </c>
      <c r="I25" s="6"/>
      <c r="J25" s="6"/>
      <c r="K25" s="6"/>
      <c r="L25" s="6"/>
      <c r="M25" s="6"/>
      <c r="N25" s="9"/>
    </row>
    <row r="26" spans="1:14" s="7" customFormat="1" ht="181.5">
      <c r="A26" s="3">
        <v>23</v>
      </c>
      <c r="B26" s="3">
        <v>68</v>
      </c>
      <c r="C26" s="4" t="s">
        <v>29</v>
      </c>
      <c r="D26" s="5" t="s">
        <v>9</v>
      </c>
      <c r="E26" s="6">
        <v>2753973</v>
      </c>
      <c r="F26" s="6">
        <v>2622000</v>
      </c>
      <c r="G26" s="6"/>
      <c r="H26" s="6">
        <f t="shared" si="0"/>
        <v>2622000</v>
      </c>
      <c r="I26" s="6"/>
      <c r="J26" s="6"/>
      <c r="K26" s="6"/>
      <c r="L26" s="6"/>
      <c r="M26" s="6"/>
      <c r="N26" s="9"/>
    </row>
    <row r="27" spans="1:14" s="7" customFormat="1" ht="165">
      <c r="A27" s="3">
        <v>24</v>
      </c>
      <c r="B27" s="3">
        <v>68</v>
      </c>
      <c r="C27" s="4" t="s">
        <v>34</v>
      </c>
      <c r="D27" s="5" t="s">
        <v>9</v>
      </c>
      <c r="E27" s="6">
        <v>501470</v>
      </c>
      <c r="F27" s="6">
        <v>485000</v>
      </c>
      <c r="G27" s="6"/>
      <c r="H27" s="6">
        <f t="shared" si="0"/>
        <v>485000</v>
      </c>
      <c r="I27" s="6"/>
      <c r="J27" s="6"/>
      <c r="K27" s="6"/>
      <c r="L27" s="6"/>
      <c r="M27" s="6"/>
      <c r="N27" s="9"/>
    </row>
    <row r="28" spans="1:14" s="7" customFormat="1" ht="148.5">
      <c r="A28" s="3">
        <v>25</v>
      </c>
      <c r="B28" s="3">
        <v>68</v>
      </c>
      <c r="C28" s="4" t="s">
        <v>35</v>
      </c>
      <c r="D28" s="5" t="s">
        <v>9</v>
      </c>
      <c r="E28" s="6">
        <v>582019</v>
      </c>
      <c r="F28" s="6">
        <v>564000</v>
      </c>
      <c r="G28" s="6"/>
      <c r="H28" s="6">
        <f t="shared" si="0"/>
        <v>564000</v>
      </c>
      <c r="I28" s="6"/>
      <c r="J28" s="6"/>
      <c r="K28" s="6"/>
      <c r="L28" s="6"/>
      <c r="M28" s="6"/>
      <c r="N28" s="9"/>
    </row>
    <row r="29" spans="1:14" s="7" customFormat="1" ht="181.5">
      <c r="A29" s="3">
        <v>26</v>
      </c>
      <c r="B29" s="3">
        <v>68</v>
      </c>
      <c r="C29" s="4" t="s">
        <v>36</v>
      </c>
      <c r="D29" s="5" t="s">
        <v>9</v>
      </c>
      <c r="E29" s="6">
        <v>1710524</v>
      </c>
      <c r="F29" s="6">
        <v>1668000</v>
      </c>
      <c r="G29" s="6"/>
      <c r="H29" s="6">
        <f t="shared" si="0"/>
        <v>1668000</v>
      </c>
      <c r="I29" s="6"/>
      <c r="J29" s="6"/>
      <c r="K29" s="6"/>
      <c r="L29" s="6"/>
      <c r="M29" s="6"/>
      <c r="N29" s="9"/>
    </row>
    <row r="30" spans="1:14" s="7" customFormat="1" ht="181.5">
      <c r="A30" s="3">
        <v>27</v>
      </c>
      <c r="B30" s="3">
        <v>68</v>
      </c>
      <c r="C30" s="4" t="s">
        <v>37</v>
      </c>
      <c r="D30" s="5" t="s">
        <v>9</v>
      </c>
      <c r="E30" s="6">
        <v>1619621</v>
      </c>
      <c r="F30" s="6">
        <v>1573000</v>
      </c>
      <c r="G30" s="6"/>
      <c r="H30" s="6">
        <f t="shared" si="0"/>
        <v>1573000</v>
      </c>
      <c r="I30" s="6"/>
      <c r="J30" s="6"/>
      <c r="K30" s="6"/>
      <c r="L30" s="6"/>
      <c r="M30" s="6"/>
      <c r="N30" s="9"/>
    </row>
    <row r="31" spans="1:14" s="7" customFormat="1" ht="66">
      <c r="A31" s="3">
        <v>28</v>
      </c>
      <c r="B31" s="3">
        <v>70</v>
      </c>
      <c r="C31" s="4" t="s">
        <v>20</v>
      </c>
      <c r="D31" s="5" t="s">
        <v>21</v>
      </c>
      <c r="E31" s="6">
        <v>1040141</v>
      </c>
      <c r="F31" s="6">
        <v>18000</v>
      </c>
      <c r="G31" s="6"/>
      <c r="H31" s="6">
        <f t="shared" si="0"/>
        <v>18000</v>
      </c>
      <c r="I31" s="6"/>
      <c r="J31" s="6"/>
      <c r="K31" s="6"/>
      <c r="L31" s="6"/>
      <c r="M31" s="6"/>
      <c r="N31" s="9"/>
    </row>
    <row r="32" spans="1:14" s="7" customFormat="1" ht="132">
      <c r="A32" s="3">
        <v>29</v>
      </c>
      <c r="B32" s="3">
        <v>70</v>
      </c>
      <c r="C32" s="4" t="s">
        <v>38</v>
      </c>
      <c r="D32" s="5" t="s">
        <v>21</v>
      </c>
      <c r="E32" s="6">
        <v>140498</v>
      </c>
      <c r="F32" s="6">
        <v>104000</v>
      </c>
      <c r="G32" s="6"/>
      <c r="H32" s="6">
        <f t="shared" si="0"/>
        <v>104000</v>
      </c>
      <c r="I32" s="6"/>
      <c r="J32" s="6"/>
      <c r="K32" s="6"/>
      <c r="L32" s="6"/>
      <c r="M32" s="6"/>
      <c r="N32" s="9"/>
    </row>
    <row r="33" spans="1:14" s="7" customFormat="1" ht="82.5">
      <c r="A33" s="3">
        <v>30</v>
      </c>
      <c r="B33" s="3">
        <v>84</v>
      </c>
      <c r="C33" s="4" t="s">
        <v>22</v>
      </c>
      <c r="D33" s="5" t="s">
        <v>9</v>
      </c>
      <c r="E33" s="6">
        <v>147705867</v>
      </c>
      <c r="F33" s="6">
        <v>65064000</v>
      </c>
      <c r="G33" s="6"/>
      <c r="H33" s="6">
        <f t="shared" si="0"/>
        <v>65064000</v>
      </c>
      <c r="I33" s="6"/>
      <c r="J33" s="6"/>
      <c r="K33" s="6"/>
      <c r="L33" s="6"/>
      <c r="M33" s="6"/>
      <c r="N33" s="9"/>
    </row>
    <row r="34" spans="1:14" s="7" customFormat="1" ht="33">
      <c r="A34" s="3">
        <v>31</v>
      </c>
      <c r="B34" s="3">
        <v>84</v>
      </c>
      <c r="C34" s="4" t="s">
        <v>23</v>
      </c>
      <c r="D34" s="5" t="s">
        <v>24</v>
      </c>
      <c r="E34" s="6">
        <v>4687626</v>
      </c>
      <c r="F34" s="6">
        <v>4000000</v>
      </c>
      <c r="G34" s="6"/>
      <c r="H34" s="6">
        <f t="shared" si="0"/>
        <v>4000000</v>
      </c>
      <c r="I34" s="6"/>
      <c r="J34" s="6"/>
      <c r="K34" s="6"/>
      <c r="L34" s="6"/>
      <c r="M34" s="6"/>
      <c r="N34" s="9"/>
    </row>
    <row r="35" spans="1:14" s="7" customFormat="1" ht="396">
      <c r="A35" s="3">
        <v>32</v>
      </c>
      <c r="B35" s="3">
        <v>84</v>
      </c>
      <c r="C35" s="4" t="s">
        <v>39</v>
      </c>
      <c r="D35" s="5" t="s">
        <v>40</v>
      </c>
      <c r="E35" s="6">
        <v>1845972</v>
      </c>
      <c r="F35" s="6">
        <v>1823000</v>
      </c>
      <c r="G35" s="6"/>
      <c r="H35" s="6">
        <f t="shared" si="0"/>
        <v>1823000</v>
      </c>
      <c r="I35" s="6"/>
      <c r="J35" s="6"/>
      <c r="K35" s="6"/>
      <c r="L35" s="6"/>
      <c r="M35" s="6"/>
      <c r="N35" s="9"/>
    </row>
    <row r="36" spans="1:14" s="7" customFormat="1" ht="49.5">
      <c r="A36" s="3">
        <v>33</v>
      </c>
      <c r="B36" s="3">
        <v>84</v>
      </c>
      <c r="C36" s="4" t="s">
        <v>53</v>
      </c>
      <c r="D36" s="5" t="s">
        <v>9</v>
      </c>
      <c r="E36" s="6">
        <v>260000</v>
      </c>
      <c r="F36" s="6">
        <v>10000</v>
      </c>
      <c r="G36" s="6"/>
      <c r="H36" s="6">
        <f t="shared" si="0"/>
        <v>10000</v>
      </c>
      <c r="I36" s="6">
        <v>250000</v>
      </c>
      <c r="J36" s="6"/>
      <c r="K36" s="6"/>
      <c r="L36" s="6"/>
      <c r="M36" s="6"/>
      <c r="N36" s="9"/>
    </row>
    <row r="37" spans="1:14" s="7" customFormat="1" ht="82.5">
      <c r="A37" s="3">
        <v>34</v>
      </c>
      <c r="B37" s="3">
        <v>84</v>
      </c>
      <c r="C37" s="4" t="s">
        <v>44</v>
      </c>
      <c r="D37" s="5" t="s">
        <v>9</v>
      </c>
      <c r="E37" s="6">
        <v>7358974</v>
      </c>
      <c r="F37" s="6">
        <v>612000</v>
      </c>
      <c r="G37" s="6"/>
      <c r="H37" s="6">
        <f t="shared" si="0"/>
        <v>612000</v>
      </c>
      <c r="I37" s="6">
        <v>6746974</v>
      </c>
      <c r="J37" s="6"/>
      <c r="K37" s="6"/>
      <c r="L37" s="6"/>
      <c r="M37" s="6"/>
      <c r="N37" s="9"/>
    </row>
    <row r="38" spans="1:14" s="7" customFormat="1" ht="82.5">
      <c r="A38" s="3">
        <v>35</v>
      </c>
      <c r="B38" s="3">
        <v>84</v>
      </c>
      <c r="C38" s="4" t="s">
        <v>0</v>
      </c>
      <c r="D38" s="5" t="s">
        <v>9</v>
      </c>
      <c r="E38" s="6">
        <v>4050000</v>
      </c>
      <c r="F38" s="6">
        <v>2500000</v>
      </c>
      <c r="G38" s="6"/>
      <c r="H38" s="6">
        <f t="shared" si="0"/>
        <v>2500000</v>
      </c>
      <c r="I38" s="6">
        <v>1550000</v>
      </c>
      <c r="J38" s="6"/>
      <c r="K38" s="6"/>
      <c r="L38" s="6"/>
      <c r="M38" s="6"/>
      <c r="N38" s="9"/>
    </row>
    <row r="39" spans="1:14" s="7" customFormat="1" ht="66">
      <c r="A39" s="3">
        <v>36</v>
      </c>
      <c r="B39" s="3">
        <v>84</v>
      </c>
      <c r="C39" s="4" t="s">
        <v>1</v>
      </c>
      <c r="D39" s="5" t="s">
        <v>9</v>
      </c>
      <c r="E39" s="6">
        <v>2334000</v>
      </c>
      <c r="F39" s="6">
        <v>100000</v>
      </c>
      <c r="G39" s="6"/>
      <c r="H39" s="6">
        <f t="shared" si="0"/>
        <v>100000</v>
      </c>
      <c r="I39" s="6">
        <v>2234000</v>
      </c>
      <c r="J39" s="6"/>
      <c r="K39" s="6"/>
      <c r="L39" s="6"/>
      <c r="M39" s="6"/>
      <c r="N39" s="9"/>
    </row>
    <row r="40" spans="1:14" s="7" customFormat="1" ht="99">
      <c r="A40" s="3">
        <v>37</v>
      </c>
      <c r="B40" s="3">
        <v>84</v>
      </c>
      <c r="C40" s="4" t="s">
        <v>58</v>
      </c>
      <c r="D40" s="5" t="s">
        <v>9</v>
      </c>
      <c r="E40" s="6">
        <v>260000</v>
      </c>
      <c r="F40" s="6">
        <v>60000</v>
      </c>
      <c r="G40" s="6"/>
      <c r="H40" s="6">
        <f t="shared" si="0"/>
        <v>60000</v>
      </c>
      <c r="I40" s="6">
        <v>200000</v>
      </c>
      <c r="J40" s="6"/>
      <c r="K40" s="6"/>
      <c r="L40" s="6"/>
      <c r="M40" s="6"/>
      <c r="N40" s="9"/>
    </row>
    <row r="41" spans="1:14" s="7" customFormat="1" ht="49.5">
      <c r="A41" s="3">
        <v>38</v>
      </c>
      <c r="B41" s="3">
        <v>84</v>
      </c>
      <c r="C41" s="4" t="s">
        <v>41</v>
      </c>
      <c r="D41" s="5" t="s">
        <v>9</v>
      </c>
      <c r="E41" s="6">
        <v>150000</v>
      </c>
      <c r="F41" s="6">
        <v>50000</v>
      </c>
      <c r="G41" s="6"/>
      <c r="H41" s="6">
        <f t="shared" si="0"/>
        <v>50000</v>
      </c>
      <c r="I41" s="6">
        <v>100000</v>
      </c>
      <c r="J41" s="6"/>
      <c r="K41" s="6"/>
      <c r="L41" s="6"/>
      <c r="M41" s="6"/>
      <c r="N41" s="9"/>
    </row>
    <row r="42" spans="1:14" s="7" customFormat="1" ht="66">
      <c r="A42" s="3">
        <v>39</v>
      </c>
      <c r="B42" s="3">
        <v>84</v>
      </c>
      <c r="C42" s="4" t="s">
        <v>42</v>
      </c>
      <c r="D42" s="5" t="s">
        <v>9</v>
      </c>
      <c r="E42" s="6">
        <v>200000</v>
      </c>
      <c r="F42" s="6">
        <v>50000</v>
      </c>
      <c r="G42" s="6"/>
      <c r="H42" s="6">
        <f t="shared" si="0"/>
        <v>50000</v>
      </c>
      <c r="I42" s="6">
        <v>150000</v>
      </c>
      <c r="J42" s="6"/>
      <c r="K42" s="6"/>
      <c r="L42" s="6"/>
      <c r="M42" s="6"/>
      <c r="N42" s="9"/>
    </row>
    <row r="43" spans="1:14" s="7" customFormat="1" ht="99">
      <c r="A43" s="3">
        <v>40</v>
      </c>
      <c r="B43" s="3">
        <v>84</v>
      </c>
      <c r="C43" s="4" t="s">
        <v>43</v>
      </c>
      <c r="D43" s="5" t="s">
        <v>9</v>
      </c>
      <c r="E43" s="6">
        <v>200000</v>
      </c>
      <c r="F43" s="6">
        <v>50000</v>
      </c>
      <c r="G43" s="6"/>
      <c r="H43" s="6">
        <f t="shared" si="0"/>
        <v>50000</v>
      </c>
      <c r="I43" s="6">
        <v>150000</v>
      </c>
      <c r="J43" s="6"/>
      <c r="K43" s="6"/>
      <c r="L43" s="6"/>
      <c r="M43" s="6"/>
      <c r="N43" s="9"/>
    </row>
    <row r="44" spans="1:14" s="7" customFormat="1" ht="66">
      <c r="A44" s="3">
        <v>41</v>
      </c>
      <c r="B44" s="3">
        <v>84</v>
      </c>
      <c r="C44" s="4" t="s">
        <v>45</v>
      </c>
      <c r="D44" s="5" t="s">
        <v>9</v>
      </c>
      <c r="E44" s="6">
        <v>6013000</v>
      </c>
      <c r="F44" s="6">
        <v>250000</v>
      </c>
      <c r="G44" s="6"/>
      <c r="H44" s="6">
        <f t="shared" si="0"/>
        <v>250000</v>
      </c>
      <c r="I44" s="6">
        <v>5763000</v>
      </c>
      <c r="J44" s="6"/>
      <c r="K44" s="6"/>
      <c r="L44" s="6"/>
      <c r="M44" s="6"/>
      <c r="N44" s="9"/>
    </row>
    <row r="45" spans="1:14" s="7" customFormat="1" ht="33">
      <c r="A45" s="3">
        <v>42</v>
      </c>
      <c r="B45" s="3">
        <v>84</v>
      </c>
      <c r="C45" s="4" t="s">
        <v>46</v>
      </c>
      <c r="D45" s="5" t="s">
        <v>9</v>
      </c>
      <c r="E45" s="6">
        <v>2418900</v>
      </c>
      <c r="F45" s="6">
        <v>1050000</v>
      </c>
      <c r="G45" s="6"/>
      <c r="H45" s="6">
        <f t="shared" si="0"/>
        <v>1050000</v>
      </c>
      <c r="I45" s="6">
        <v>1368900</v>
      </c>
      <c r="J45" s="6"/>
      <c r="K45" s="6"/>
      <c r="L45" s="6"/>
      <c r="M45" s="6"/>
      <c r="N45" s="9"/>
    </row>
    <row r="46" spans="1:14" s="7" customFormat="1" ht="33">
      <c r="A46" s="3">
        <v>43</v>
      </c>
      <c r="B46" s="3">
        <v>84</v>
      </c>
      <c r="C46" s="4" t="s">
        <v>47</v>
      </c>
      <c r="D46" s="5" t="s">
        <v>9</v>
      </c>
      <c r="E46" s="6">
        <v>1820000</v>
      </c>
      <c r="F46" s="6">
        <v>850000</v>
      </c>
      <c r="G46" s="6"/>
      <c r="H46" s="6">
        <f t="shared" si="0"/>
        <v>850000</v>
      </c>
      <c r="I46" s="6">
        <v>970000</v>
      </c>
      <c r="J46" s="6"/>
      <c r="K46" s="6"/>
      <c r="L46" s="6"/>
      <c r="M46" s="6"/>
      <c r="N46" s="9"/>
    </row>
    <row r="47" spans="1:14" s="7" customFormat="1" ht="49.5">
      <c r="A47" s="3">
        <v>44</v>
      </c>
      <c r="B47" s="3">
        <v>84</v>
      </c>
      <c r="C47" s="4" t="s">
        <v>48</v>
      </c>
      <c r="D47" s="5" t="s">
        <v>9</v>
      </c>
      <c r="E47" s="6">
        <v>600000</v>
      </c>
      <c r="F47" s="6">
        <v>100000</v>
      </c>
      <c r="G47" s="6"/>
      <c r="H47" s="6">
        <f t="shared" si="0"/>
        <v>100000</v>
      </c>
      <c r="I47" s="6">
        <v>500000</v>
      </c>
      <c r="J47" s="6"/>
      <c r="K47" s="6"/>
      <c r="L47" s="6"/>
      <c r="M47" s="6"/>
      <c r="N47" s="9"/>
    </row>
    <row r="48" spans="1:14" s="7" customFormat="1" ht="49.5">
      <c r="A48" s="3">
        <v>45</v>
      </c>
      <c r="B48" s="3">
        <v>84</v>
      </c>
      <c r="C48" s="4" t="s">
        <v>49</v>
      </c>
      <c r="D48" s="5" t="s">
        <v>9</v>
      </c>
      <c r="E48" s="6">
        <v>600000</v>
      </c>
      <c r="F48" s="6">
        <v>100000</v>
      </c>
      <c r="G48" s="6"/>
      <c r="H48" s="6">
        <f t="shared" si="0"/>
        <v>100000</v>
      </c>
      <c r="I48" s="6">
        <v>500000</v>
      </c>
      <c r="J48" s="6"/>
      <c r="K48" s="6"/>
      <c r="L48" s="6"/>
      <c r="M48" s="6"/>
      <c r="N48" s="9"/>
    </row>
    <row r="49" spans="1:14" s="7" customFormat="1" ht="33">
      <c r="A49" s="3">
        <v>46</v>
      </c>
      <c r="B49" s="3">
        <v>84</v>
      </c>
      <c r="C49" s="4" t="s">
        <v>50</v>
      </c>
      <c r="D49" s="5" t="s">
        <v>9</v>
      </c>
      <c r="E49" s="6">
        <v>3867000</v>
      </c>
      <c r="F49" s="6">
        <v>300000</v>
      </c>
      <c r="G49" s="6"/>
      <c r="H49" s="6">
        <f t="shared" si="0"/>
        <v>300000</v>
      </c>
      <c r="I49" s="6">
        <v>3567000</v>
      </c>
      <c r="J49" s="6"/>
      <c r="K49" s="6"/>
      <c r="L49" s="6"/>
      <c r="M49" s="6"/>
      <c r="N49" s="9"/>
    </row>
    <row r="50" spans="1:14" s="7" customFormat="1" ht="82.5">
      <c r="A50" s="3">
        <v>47</v>
      </c>
      <c r="B50" s="3">
        <v>84</v>
      </c>
      <c r="C50" s="4" t="s">
        <v>51</v>
      </c>
      <c r="D50" s="5" t="s">
        <v>9</v>
      </c>
      <c r="E50" s="6">
        <v>9600000</v>
      </c>
      <c r="F50" s="6">
        <v>100000</v>
      </c>
      <c r="G50" s="6"/>
      <c r="H50" s="6">
        <f t="shared" si="0"/>
        <v>100000</v>
      </c>
      <c r="I50" s="6">
        <v>9500000</v>
      </c>
      <c r="J50" s="6"/>
      <c r="K50" s="6"/>
      <c r="L50" s="6"/>
      <c r="M50" s="6"/>
      <c r="N50" s="9"/>
    </row>
    <row r="51" spans="1:14" s="7" customFormat="1" ht="82.5">
      <c r="A51" s="3">
        <v>48</v>
      </c>
      <c r="B51" s="3">
        <v>84</v>
      </c>
      <c r="C51" s="4" t="s">
        <v>52</v>
      </c>
      <c r="D51" s="5" t="s">
        <v>9</v>
      </c>
      <c r="E51" s="6">
        <v>500000</v>
      </c>
      <c r="F51" s="6">
        <v>50000</v>
      </c>
      <c r="G51" s="6"/>
      <c r="H51" s="6">
        <f t="shared" si="0"/>
        <v>50000</v>
      </c>
      <c r="I51" s="6">
        <v>450000</v>
      </c>
      <c r="J51" s="6"/>
      <c r="K51" s="6"/>
      <c r="L51" s="6"/>
      <c r="M51" s="6"/>
      <c r="N51" s="9"/>
    </row>
    <row r="52" spans="1:14" s="7" customFormat="1" ht="115.5">
      <c r="A52" s="3">
        <v>49</v>
      </c>
      <c r="B52" s="3">
        <v>84</v>
      </c>
      <c r="C52" s="4" t="s">
        <v>54</v>
      </c>
      <c r="D52" s="5" t="s">
        <v>9</v>
      </c>
      <c r="E52" s="6">
        <v>890000</v>
      </c>
      <c r="F52" s="6">
        <v>73000</v>
      </c>
      <c r="G52" s="6"/>
      <c r="H52" s="6">
        <f t="shared" si="0"/>
        <v>73000</v>
      </c>
      <c r="I52" s="6">
        <v>817000</v>
      </c>
      <c r="J52" s="6"/>
      <c r="K52" s="6"/>
      <c r="L52" s="6"/>
      <c r="M52" s="6"/>
      <c r="N52" s="9"/>
    </row>
    <row r="53" spans="1:14" s="7" customFormat="1" ht="49.5">
      <c r="A53" s="3">
        <v>50</v>
      </c>
      <c r="B53" s="3">
        <v>84</v>
      </c>
      <c r="C53" s="4" t="s">
        <v>55</v>
      </c>
      <c r="D53" s="5" t="s">
        <v>9</v>
      </c>
      <c r="E53" s="6">
        <v>224000</v>
      </c>
      <c r="F53" s="6">
        <v>80000</v>
      </c>
      <c r="G53" s="6"/>
      <c r="H53" s="6">
        <f t="shared" si="0"/>
        <v>80000</v>
      </c>
      <c r="I53" s="6">
        <v>144000</v>
      </c>
      <c r="J53" s="6"/>
      <c r="K53" s="6"/>
      <c r="L53" s="6"/>
      <c r="M53" s="6"/>
      <c r="N53" s="9"/>
    </row>
    <row r="54" spans="1:14" s="7" customFormat="1" ht="66">
      <c r="A54" s="3">
        <v>51</v>
      </c>
      <c r="B54" s="3">
        <v>84</v>
      </c>
      <c r="C54" s="4" t="s">
        <v>56</v>
      </c>
      <c r="D54" s="5" t="s">
        <v>9</v>
      </c>
      <c r="E54" s="6">
        <v>720000</v>
      </c>
      <c r="F54" s="6">
        <v>40000</v>
      </c>
      <c r="G54" s="6"/>
      <c r="H54" s="6">
        <f t="shared" si="0"/>
        <v>40000</v>
      </c>
      <c r="I54" s="6">
        <v>680000</v>
      </c>
      <c r="J54" s="6"/>
      <c r="K54" s="6"/>
      <c r="L54" s="6"/>
      <c r="M54" s="6"/>
      <c r="N54" s="9"/>
    </row>
    <row r="55" spans="1:14" s="7" customFormat="1" ht="66">
      <c r="A55" s="3">
        <v>52</v>
      </c>
      <c r="B55" s="3">
        <v>84</v>
      </c>
      <c r="C55" s="4" t="s">
        <v>57</v>
      </c>
      <c r="D55" s="5" t="s">
        <v>9</v>
      </c>
      <c r="E55" s="6">
        <v>100000</v>
      </c>
      <c r="F55" s="6">
        <v>50000</v>
      </c>
      <c r="G55" s="6"/>
      <c r="H55" s="6">
        <f t="shared" si="0"/>
        <v>50000</v>
      </c>
      <c r="I55" s="6">
        <v>50000</v>
      </c>
      <c r="J55" s="6"/>
      <c r="K55" s="6"/>
      <c r="L55" s="6"/>
      <c r="M55" s="6"/>
      <c r="N55" s="9"/>
    </row>
    <row r="56" spans="1:14" s="7" customFormat="1" ht="66">
      <c r="A56" s="3">
        <v>53</v>
      </c>
      <c r="B56" s="3">
        <v>84</v>
      </c>
      <c r="C56" s="4" t="s">
        <v>59</v>
      </c>
      <c r="D56" s="5" t="s">
        <v>9</v>
      </c>
      <c r="E56" s="6">
        <v>450000</v>
      </c>
      <c r="F56" s="6">
        <v>50000</v>
      </c>
      <c r="G56" s="6"/>
      <c r="H56" s="6">
        <f t="shared" si="0"/>
        <v>50000</v>
      </c>
      <c r="I56" s="6">
        <v>400000</v>
      </c>
      <c r="J56" s="6"/>
      <c r="K56" s="6"/>
      <c r="L56" s="6"/>
      <c r="M56" s="6"/>
      <c r="N56" s="9"/>
    </row>
    <row r="57" spans="1:14" s="7" customFormat="1" ht="49.5">
      <c r="A57" s="3">
        <v>54</v>
      </c>
      <c r="B57" s="3">
        <v>84</v>
      </c>
      <c r="C57" s="4" t="s">
        <v>60</v>
      </c>
      <c r="D57" s="5" t="s">
        <v>9</v>
      </c>
      <c r="E57" s="6">
        <v>1100000</v>
      </c>
      <c r="F57" s="6">
        <v>50000</v>
      </c>
      <c r="G57" s="6"/>
      <c r="H57" s="6">
        <f t="shared" si="0"/>
        <v>50000</v>
      </c>
      <c r="I57" s="6">
        <v>1050000</v>
      </c>
      <c r="J57" s="6"/>
      <c r="K57" s="6"/>
      <c r="L57" s="6"/>
      <c r="M57" s="6"/>
      <c r="N57" s="9"/>
    </row>
    <row r="58" spans="1:14" s="7" customFormat="1" ht="66">
      <c r="A58" s="3">
        <v>55</v>
      </c>
      <c r="B58" s="3">
        <v>84</v>
      </c>
      <c r="C58" s="4" t="s">
        <v>66</v>
      </c>
      <c r="D58" s="5" t="s">
        <v>9</v>
      </c>
      <c r="E58" s="6">
        <v>6315000</v>
      </c>
      <c r="F58" s="6">
        <v>50000</v>
      </c>
      <c r="G58" s="6"/>
      <c r="H58" s="6">
        <f t="shared" si="0"/>
        <v>50000</v>
      </c>
      <c r="I58" s="6">
        <v>3000000</v>
      </c>
      <c r="J58" s="6">
        <v>3265000</v>
      </c>
      <c r="K58" s="6"/>
      <c r="L58" s="6"/>
      <c r="M58" s="6"/>
      <c r="N58" s="9"/>
    </row>
    <row r="59" spans="1:14" s="7" customFormat="1" ht="82.5">
      <c r="A59" s="3">
        <v>56</v>
      </c>
      <c r="B59" s="3">
        <v>84</v>
      </c>
      <c r="C59" s="4" t="s">
        <v>69</v>
      </c>
      <c r="D59" s="5" t="s">
        <v>9</v>
      </c>
      <c r="E59" s="6">
        <v>1403000</v>
      </c>
      <c r="F59" s="6">
        <v>50000</v>
      </c>
      <c r="G59" s="6"/>
      <c r="H59" s="6">
        <f t="shared" si="0"/>
        <v>50000</v>
      </c>
      <c r="I59" s="6">
        <v>1353000</v>
      </c>
      <c r="J59" s="6"/>
      <c r="K59" s="6"/>
      <c r="L59" s="6"/>
      <c r="M59" s="6"/>
      <c r="N59" s="9"/>
    </row>
    <row r="60" spans="1:14" s="7" customFormat="1" ht="82.5">
      <c r="A60" s="3">
        <v>57</v>
      </c>
      <c r="B60" s="3">
        <v>84</v>
      </c>
      <c r="C60" s="4" t="s">
        <v>73</v>
      </c>
      <c r="D60" s="5" t="s">
        <v>9</v>
      </c>
      <c r="E60" s="6">
        <v>18512108</v>
      </c>
      <c r="F60" s="6">
        <v>4800000</v>
      </c>
      <c r="G60" s="6"/>
      <c r="H60" s="6">
        <f t="shared" si="0"/>
        <v>4800000</v>
      </c>
      <c r="I60" s="6">
        <v>1300000</v>
      </c>
      <c r="J60" s="6"/>
      <c r="K60" s="6"/>
      <c r="L60" s="6"/>
      <c r="M60" s="6"/>
      <c r="N60" s="9"/>
    </row>
    <row r="61" spans="1:14" s="7" customFormat="1" ht="66">
      <c r="A61" s="3">
        <v>58</v>
      </c>
      <c r="B61" s="3">
        <v>84</v>
      </c>
      <c r="C61" s="4" t="s">
        <v>74</v>
      </c>
      <c r="D61" s="5" t="s">
        <v>75</v>
      </c>
      <c r="E61" s="6">
        <v>20175772</v>
      </c>
      <c r="F61" s="6">
        <v>13904000</v>
      </c>
      <c r="G61" s="6"/>
      <c r="H61" s="6">
        <f t="shared" si="0"/>
        <v>13904000</v>
      </c>
      <c r="I61" s="6">
        <v>6257000</v>
      </c>
      <c r="J61" s="6"/>
      <c r="K61" s="6"/>
      <c r="L61" s="6"/>
      <c r="M61" s="6"/>
      <c r="N61" s="9"/>
    </row>
    <row r="62" spans="1:14" s="7" customFormat="1" ht="82.5">
      <c r="A62" s="3">
        <v>59</v>
      </c>
      <c r="B62" s="3">
        <v>84</v>
      </c>
      <c r="C62" s="4" t="s">
        <v>76</v>
      </c>
      <c r="D62" s="5" t="s">
        <v>75</v>
      </c>
      <c r="E62" s="12">
        <v>128772912</v>
      </c>
      <c r="F62" s="6">
        <v>24554000</v>
      </c>
      <c r="G62" s="6"/>
      <c r="H62" s="6">
        <f t="shared" si="0"/>
        <v>24554000</v>
      </c>
      <c r="I62" s="6">
        <v>103467000</v>
      </c>
      <c r="J62" s="6"/>
      <c r="K62" s="6"/>
      <c r="L62" s="6"/>
      <c r="M62" s="6"/>
      <c r="N62" s="9"/>
    </row>
    <row r="63" spans="1:14" s="7" customFormat="1" ht="49.5">
      <c r="A63" s="3">
        <v>60</v>
      </c>
      <c r="B63" s="3">
        <v>84</v>
      </c>
      <c r="C63" s="4" t="s">
        <v>77</v>
      </c>
      <c r="D63" s="5" t="s">
        <v>75</v>
      </c>
      <c r="E63" s="6">
        <v>450000</v>
      </c>
      <c r="F63" s="6">
        <v>50000</v>
      </c>
      <c r="G63" s="6"/>
      <c r="H63" s="6">
        <f t="shared" si="0"/>
        <v>50000</v>
      </c>
      <c r="I63" s="6">
        <v>400000</v>
      </c>
      <c r="J63" s="6"/>
      <c r="K63" s="6"/>
      <c r="L63" s="6"/>
      <c r="M63" s="6"/>
      <c r="N63" s="9"/>
    </row>
    <row r="64" spans="1:14" s="7" customFormat="1" ht="115.5">
      <c r="A64" s="3">
        <v>61</v>
      </c>
      <c r="B64" s="3">
        <v>84</v>
      </c>
      <c r="C64" s="4" t="s">
        <v>79</v>
      </c>
      <c r="D64" s="5" t="s">
        <v>9</v>
      </c>
      <c r="E64" s="6">
        <v>6170188</v>
      </c>
      <c r="F64" s="6">
        <v>4956000</v>
      </c>
      <c r="G64" s="6">
        <v>-500000</v>
      </c>
      <c r="H64" s="6">
        <f t="shared" si="0"/>
        <v>4456000</v>
      </c>
      <c r="I64" s="6">
        <v>500000</v>
      </c>
      <c r="J64" s="6"/>
      <c r="K64" s="6"/>
      <c r="L64" s="6"/>
      <c r="M64" s="6"/>
      <c r="N64" s="9"/>
    </row>
    <row r="65" spans="1:14" s="8" customFormat="1" ht="16.5">
      <c r="A65" s="10"/>
      <c r="B65" s="10"/>
      <c r="C65" s="17" t="s">
        <v>25</v>
      </c>
      <c r="D65" s="17"/>
      <c r="E65" s="11">
        <f>SUM(E4:E64)</f>
        <v>596592731</v>
      </c>
      <c r="F65" s="11">
        <f aca="true" t="shared" si="1" ref="F65:L65">SUM(F4:F64)</f>
        <v>198513000</v>
      </c>
      <c r="G65" s="11">
        <f t="shared" si="1"/>
        <v>-500000</v>
      </c>
      <c r="H65" s="11">
        <f t="shared" si="1"/>
        <v>198013000</v>
      </c>
      <c r="I65" s="11">
        <f t="shared" si="1"/>
        <v>177328241</v>
      </c>
      <c r="J65" s="11">
        <f t="shared" si="1"/>
        <v>3640900</v>
      </c>
      <c r="K65" s="11">
        <f t="shared" si="1"/>
        <v>0</v>
      </c>
      <c r="L65" s="11">
        <f t="shared" si="1"/>
        <v>12552.326887439587</v>
      </c>
      <c r="M65" s="11">
        <f>SUM(M4:M64)</f>
        <v>0</v>
      </c>
      <c r="N65" s="9"/>
    </row>
    <row r="66" spans="5:13" ht="17.25" customHeight="1">
      <c r="E66" s="9"/>
      <c r="F66" s="9"/>
      <c r="G66" s="9"/>
      <c r="H66" s="9"/>
      <c r="I66" s="9"/>
      <c r="J66" s="9"/>
      <c r="K66" s="9"/>
      <c r="L66" s="9"/>
      <c r="M66" s="9"/>
    </row>
    <row r="67" spans="5:13" ht="12.75">
      <c r="E67" s="9"/>
      <c r="F67" s="9"/>
      <c r="G67" s="9"/>
      <c r="H67" s="9"/>
      <c r="I67" s="9"/>
      <c r="J67" s="9"/>
      <c r="K67" s="9"/>
      <c r="L67" s="9"/>
      <c r="M67" s="9"/>
    </row>
    <row r="68" spans="5:13" ht="12.75">
      <c r="E68" s="9"/>
      <c r="F68" s="9"/>
      <c r="G68" s="9"/>
      <c r="H68" s="9"/>
      <c r="I68" s="9"/>
      <c r="J68" s="9"/>
      <c r="K68" s="9"/>
      <c r="L68" s="9"/>
      <c r="M68" s="9"/>
    </row>
    <row r="69" spans="5:13" ht="12.75">
      <c r="E69" s="9"/>
      <c r="F69" s="9"/>
      <c r="G69" s="9"/>
      <c r="H69" s="9"/>
      <c r="I69" s="9"/>
      <c r="J69" s="9"/>
      <c r="K69" s="9"/>
      <c r="L69" s="9"/>
      <c r="M69" s="9"/>
    </row>
    <row r="70" spans="6:13" ht="12.75">
      <c r="F70" s="9"/>
      <c r="G70" s="9"/>
      <c r="H70" s="9"/>
      <c r="I70" s="9"/>
      <c r="J70" s="9"/>
      <c r="K70" s="9"/>
      <c r="L70" s="9"/>
      <c r="M70" s="9"/>
    </row>
    <row r="71" spans="5:9" ht="12.75">
      <c r="E71" s="9"/>
      <c r="I71" s="9"/>
    </row>
    <row r="72" spans="5:13" ht="12.75">
      <c r="E72" s="9"/>
      <c r="F72" s="9"/>
      <c r="G72" s="9"/>
      <c r="H72" s="9"/>
      <c r="I72" s="9"/>
      <c r="J72" s="9"/>
      <c r="K72" s="9"/>
      <c r="L72" s="9"/>
      <c r="M72" s="9"/>
    </row>
  </sheetData>
  <sheetProtection/>
  <autoFilter ref="A3:N65"/>
  <mergeCells count="14">
    <mergeCell ref="M2:M3"/>
    <mergeCell ref="C65:D65"/>
    <mergeCell ref="I2:I3"/>
    <mergeCell ref="J2:J3"/>
    <mergeCell ref="K2:K3"/>
    <mergeCell ref="L2:L3"/>
    <mergeCell ref="G2:G3"/>
    <mergeCell ref="H2:H3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1811023622047245" bottom="0.31496062992125984" header="0.35433070866141736" footer="0.15748031496062992"/>
  <pageSetup horizontalDpi="600" verticalDpi="600" orientation="landscape" paperSize="9" scale="85" r:id="rId1"/>
  <headerFooter alignWithMargins="0">
    <oddHeader>&amp;L&amp;"Trebuchet MS,Obișnuit"&amp;12ROMÂNIA
JUDEŢUL MUREŞ
CONSILIUL JUDEŢEAN &amp;C&amp;"Trebuchet MS,Obișnuit"&amp;14
Lista programelor multianuale pentru anul 2022&amp;R&amp;"Trebuchet MS,Obișnuit"&amp;12Anexa nr.11/b la HCJM nr.     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2022-03-16T07:36:37Z</cp:lastPrinted>
  <dcterms:created xsi:type="dcterms:W3CDTF">1996-10-14T23:33:28Z</dcterms:created>
  <dcterms:modified xsi:type="dcterms:W3CDTF">2022-03-25T06:53:10Z</dcterms:modified>
  <cp:category/>
  <cp:version/>
  <cp:contentType/>
  <cp:contentStatus/>
</cp:coreProperties>
</file>