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0740" tabRatio="919" activeTab="0"/>
  </bookViews>
  <sheets>
    <sheet name="A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</sheets>
  <definedNames>
    <definedName name="_xlnm.Print_Titles" localSheetId="0">'A'!$4:$5</definedName>
    <definedName name="_xlnm.Print_Area" localSheetId="0">'A'!$A$2:$J$18</definedName>
  </definedNames>
  <calcPr fullCalcOnLoad="1"/>
</workbook>
</file>

<file path=xl/sharedStrings.xml><?xml version="1.0" encoding="utf-8"?>
<sst xmlns="http://schemas.openxmlformats.org/spreadsheetml/2006/main" count="910" uniqueCount="320">
  <si>
    <t>C1</t>
  </si>
  <si>
    <t>C2</t>
  </si>
  <si>
    <t>C3</t>
  </si>
  <si>
    <t>Operatorul de transport rutier</t>
  </si>
  <si>
    <t>Dif.plecari</t>
  </si>
  <si>
    <t>Nr.</t>
  </si>
  <si>
    <t xml:space="preserve">           CAIET DE SARCINI AL LICENŢEI DE TRASEU</t>
  </si>
  <si>
    <t>Km</t>
  </si>
  <si>
    <t>Nr.de statie</t>
  </si>
  <si>
    <t>Denumirea statiei</t>
  </si>
  <si>
    <t>Ora de plecare</t>
  </si>
  <si>
    <t>DUS</t>
  </si>
  <si>
    <t>B. Condiţii pentru asigurarea caietului de sarcini:</t>
  </si>
  <si>
    <t>C. Contracte pentru utilizarea autogărilor/staţiilor:</t>
  </si>
  <si>
    <t>crt.</t>
  </si>
  <si>
    <t>Autogara (staţia)</t>
  </si>
  <si>
    <t>Valabil până la</t>
  </si>
  <si>
    <t>Nr./ Data contractului</t>
  </si>
  <si>
    <t>Operatorul de transport rutier,</t>
  </si>
  <si>
    <t>(semnătura şi ştampila)</t>
  </si>
  <si>
    <t>INTORS</t>
  </si>
  <si>
    <t>Intermed</t>
  </si>
  <si>
    <t>CONSILIUL JUDEŢEAN</t>
  </si>
  <si>
    <t xml:space="preserve">          MUREŞ</t>
  </si>
  <si>
    <t xml:space="preserve">    Servicii de transport public judeţean de persoane prin curse regulate speciale</t>
  </si>
  <si>
    <t>Consiliul Judeţean Mureş</t>
  </si>
  <si>
    <t>Emitent,</t>
  </si>
  <si>
    <r>
      <t xml:space="preserve">4. Numărul de şoferi necesar: </t>
    </r>
    <r>
      <rPr>
        <b/>
        <sz val="10"/>
        <rFont val="Arial"/>
        <family val="2"/>
      </rPr>
      <t>1</t>
    </r>
  </si>
  <si>
    <t>Luduş</t>
  </si>
  <si>
    <t>SC Happy Serv SRL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</si>
  <si>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081</t>
    </r>
  </si>
  <si>
    <t>Hădăreni</t>
  </si>
  <si>
    <r>
      <t xml:space="preserve">1. Zilele în care circulă: </t>
    </r>
    <r>
      <rPr>
        <b/>
        <sz val="10"/>
        <rFont val="Arial"/>
        <family val="2"/>
      </rPr>
      <t>1,2,3,4,5</t>
    </r>
  </si>
  <si>
    <t>Data emiterii 27.10.2011</t>
  </si>
  <si>
    <r>
      <t>2. Nr. de autovehicule necesar/Nr. de înmatriculare:</t>
    </r>
    <r>
      <rPr>
        <b/>
        <sz val="10"/>
        <rFont val="Arial"/>
        <family val="2"/>
      </rPr>
      <t xml:space="preserve"> 1 / MS-06-LUP</t>
    </r>
  </si>
  <si>
    <r>
      <t xml:space="preserve">3. Amenajările şi dotările autovehiculului: </t>
    </r>
    <r>
      <rPr>
        <b/>
        <sz val="10"/>
        <rFont val="Arial"/>
        <family val="2"/>
      </rPr>
      <t>M(14), categoria III</t>
    </r>
  </si>
  <si>
    <t>Hădăreni - biserica reformată</t>
  </si>
  <si>
    <t>~</t>
  </si>
  <si>
    <t>14059/05.09.2011</t>
  </si>
  <si>
    <r>
      <t>A. Denumirea traseului:</t>
    </r>
    <r>
      <rPr>
        <b/>
        <sz val="10"/>
        <rFont val="Arial"/>
        <family val="2"/>
      </rPr>
      <t xml:space="preserve"> Hădăreni - Luduş</t>
    </r>
  </si>
  <si>
    <t>Luduş - Liceu: Grup Şcolar Industial Luduş (str.Crinului, nr.4)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</si>
  <si>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082</t>
    </r>
  </si>
  <si>
    <r>
      <t>A. Denumirea traseului:</t>
    </r>
    <r>
      <rPr>
        <b/>
        <sz val="10"/>
        <rFont val="Arial"/>
        <family val="2"/>
      </rPr>
      <t xml:space="preserve"> Grindeni - Cheţani</t>
    </r>
  </si>
  <si>
    <t>Grindeni</t>
  </si>
  <si>
    <t>Cheţani</t>
  </si>
  <si>
    <r>
      <t>2. Nr. de autovehicule necesar/Nr. de înmatriculare:</t>
    </r>
    <r>
      <rPr>
        <b/>
        <sz val="10"/>
        <rFont val="Arial"/>
        <family val="2"/>
      </rPr>
      <t xml:space="preserve"> 1 / MS-05-EXL</t>
    </r>
  </si>
  <si>
    <r>
      <t xml:space="preserve">3. Amenajările şi dotările autovehiculului: </t>
    </r>
    <r>
      <rPr>
        <b/>
        <sz val="10"/>
        <rFont val="Arial"/>
        <family val="2"/>
      </rPr>
      <t>M(15), categoria III</t>
    </r>
  </si>
  <si>
    <t>Grindeni - centru</t>
  </si>
  <si>
    <t>2183/30.08.2011</t>
  </si>
  <si>
    <t>Cheţani - şcoala generală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</si>
  <si>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</t>
    </r>
    <r>
      <rPr>
        <sz val="10"/>
        <color indexed="18"/>
        <rFont val="Arial Narrow"/>
        <family val="2"/>
      </rPr>
      <t xml:space="preserve"> la Hotărârea nr.________/27.10.2011 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</si>
  <si>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A2</t>
    </r>
    <r>
      <rPr>
        <sz val="10"/>
        <color indexed="18"/>
        <rFont val="Arial Narrow"/>
        <family val="2"/>
      </rPr>
      <t xml:space="preserve"> la Hotărârea nr.________/27.10.2011 </t>
    </r>
  </si>
  <si>
    <t>SC Trans Fulger SRL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</si>
  <si>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083</t>
    </r>
  </si>
  <si>
    <r>
      <t xml:space="preserve">A. Denumirea traseului: </t>
    </r>
    <r>
      <rPr>
        <b/>
        <sz val="10"/>
        <rFont val="Arial"/>
        <family val="2"/>
      </rPr>
      <t>Sîngeorgiu de Mureş - Corunca</t>
    </r>
  </si>
  <si>
    <t>Sîngeorgiu de Mureş</t>
  </si>
  <si>
    <t>Corunca</t>
  </si>
  <si>
    <r>
      <t xml:space="preserve">1. Zilele în care circulă: </t>
    </r>
    <r>
      <rPr>
        <b/>
        <sz val="10"/>
        <rFont val="Arial"/>
        <family val="2"/>
      </rPr>
      <t>1,2,3,4,5,6</t>
    </r>
  </si>
  <si>
    <r>
      <t>2. Nr. de autovehicule necesar/Nr. de înmatriculare:</t>
    </r>
    <r>
      <rPr>
        <b/>
        <sz val="10"/>
        <rFont val="Arial"/>
        <family val="2"/>
      </rPr>
      <t xml:space="preserve"> 1 / MS-02-JBH</t>
    </r>
  </si>
  <si>
    <t>Sîngeorgiu de Mureş, strada Transilvaniei, nr.3</t>
  </si>
  <si>
    <t>15/01.09.2011</t>
  </si>
  <si>
    <t>Corunca nr.411/A (incinta SC Just Now SRL)</t>
  </si>
  <si>
    <t>2/15.12.2009</t>
  </si>
  <si>
    <t>perioadă nedeterminată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</si>
  <si>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A3</t>
    </r>
    <r>
      <rPr>
        <sz val="10"/>
        <color indexed="18"/>
        <rFont val="Arial Narrow"/>
        <family val="2"/>
      </rPr>
      <t xml:space="preserve"> la Hotărârea nr.________/27.10.2011 </t>
    </r>
  </si>
  <si>
    <t>SC Balint Trans SRL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</si>
  <si>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084</t>
    </r>
  </si>
  <si>
    <r>
      <t xml:space="preserve">A. Denumirea traseului: </t>
    </r>
    <r>
      <rPr>
        <b/>
        <sz val="10"/>
        <rFont val="Arial"/>
        <family val="2"/>
      </rPr>
      <t>Tîrgu-Mureş - Platforma Industrială Vidrasău</t>
    </r>
  </si>
  <si>
    <t>(0)   8</t>
  </si>
  <si>
    <t>Tîrgu-Mureş: 8 staţii</t>
  </si>
  <si>
    <t>(7) 15</t>
  </si>
  <si>
    <t>Cristeşti</t>
  </si>
  <si>
    <t>(11) 19</t>
  </si>
  <si>
    <t>Ungheni</t>
  </si>
  <si>
    <t>(14) 22</t>
  </si>
  <si>
    <t>Platf.Ind.Vidrasău</t>
  </si>
  <si>
    <r>
      <t xml:space="preserve">1. Zilele în care circulă: </t>
    </r>
    <r>
      <rPr>
        <b/>
        <sz val="10"/>
        <rFont val="Arial"/>
        <family val="2"/>
      </rPr>
      <t>1,2,3,4,5,6,7</t>
    </r>
  </si>
  <si>
    <r>
      <t>2. Nr. de autovehicule necesar/Nr. de înmatriculare:</t>
    </r>
    <r>
      <rPr>
        <b/>
        <sz val="10"/>
        <rFont val="Arial"/>
        <family val="2"/>
      </rPr>
      <t xml:space="preserve"> 2/MS-66-BAL; MS-45-BAL</t>
    </r>
  </si>
  <si>
    <r>
      <t xml:space="preserve">3. Amenajările şi dotările autovehiculului: </t>
    </r>
    <r>
      <rPr>
        <b/>
        <sz val="10"/>
        <rFont val="Arial"/>
        <family val="2"/>
      </rPr>
      <t>A(49), categoria I; M(19), 1 stea</t>
    </r>
  </si>
  <si>
    <r>
      <t xml:space="preserve">4. Numărul de şoferi necesar: </t>
    </r>
    <r>
      <rPr>
        <b/>
        <sz val="10"/>
        <rFont val="Arial"/>
        <family val="2"/>
      </rPr>
      <t>2</t>
    </r>
  </si>
  <si>
    <t>Tg.Mureş, str.Cutezanţei nr.57 şi nr.60 ( Şc.gen.nr.20 )</t>
  </si>
  <si>
    <t>3577; 66518/12.09.201</t>
  </si>
  <si>
    <t>Tg.Mureş, Bd.Pandurilor nr.66 şi nr.99 ( zona Mari-Cristi )</t>
  </si>
  <si>
    <t>Tg.Mureş, Bd.Pandurilor nr.18 şi nr.25 ( intersecţie Calea Sighişoarei)</t>
  </si>
  <si>
    <t>Tg.Mureş, str.Gh.Marinescu nr.20 ( zona Casa Tineretului )</t>
  </si>
  <si>
    <t>Tg.Mureş, str.Tisei nr.56 ( zona podul Mureş )</t>
  </si>
  <si>
    <t>Tg.Mureş, Bd.1848 nr.11 şi nr.22 ( zona mag.Darina )</t>
  </si>
  <si>
    <t>Tg.Mureş, str.Budiului nr.23 ( zona reprez.Nissan )</t>
  </si>
  <si>
    <t>Tg.Mureş, str.Gh. Doja nr.170 şi nr.187 ( zona Record )</t>
  </si>
  <si>
    <t>Cristeşti, str.Principală nr.537/678</t>
  </si>
  <si>
    <t>6009/23.09.2010</t>
  </si>
  <si>
    <t>Ungheni, str.Principală nr.107</t>
  </si>
  <si>
    <t>17826/29.09.2010</t>
  </si>
  <si>
    <t>Platforma Industrială Vidrasău ( Incinta SC Hirschmann România SRL )</t>
  </si>
  <si>
    <t>108 / 01.09.2008+act adiţional nr.8/26.08.2011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</si>
  <si>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A4</t>
    </r>
    <r>
      <rPr>
        <sz val="10"/>
        <color indexed="18"/>
        <rFont val="Arial Narrow"/>
        <family val="2"/>
      </rPr>
      <t xml:space="preserve"> la Hotărârea nr.________/27.10.2011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</si>
  <si>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085</t>
    </r>
  </si>
  <si>
    <r>
      <t xml:space="preserve">A. Denumirea traseului: </t>
    </r>
    <r>
      <rPr>
        <b/>
        <sz val="10"/>
        <rFont val="Arial"/>
        <family val="2"/>
      </rPr>
      <t>Aţintiş - Platforma Industrială Vidrasău</t>
    </r>
  </si>
  <si>
    <t>Aţintiş</t>
  </si>
  <si>
    <t>Gheja</t>
  </si>
  <si>
    <t>Cuci</t>
  </si>
  <si>
    <t>Iernut</t>
  </si>
  <si>
    <r>
      <t>2. Nr. de autovehicule necesar/Nr. de înmatriculare:</t>
    </r>
    <r>
      <rPr>
        <b/>
        <sz val="10"/>
        <rFont val="Arial"/>
        <family val="2"/>
      </rPr>
      <t xml:space="preserve"> 2/MS-22-BAL; MS-44-BAL</t>
    </r>
  </si>
  <si>
    <r>
      <t xml:space="preserve">3. Amenajările şi dotările autovehiculului: </t>
    </r>
    <r>
      <rPr>
        <b/>
        <sz val="10"/>
        <rFont val="Arial"/>
        <family val="2"/>
      </rPr>
      <t>A(46), 3 stele; A(60), categoria IV</t>
    </r>
  </si>
  <si>
    <t xml:space="preserve">Aţintiş, în faţa monumentului </t>
  </si>
  <si>
    <t>1771 / 24.09.2010</t>
  </si>
  <si>
    <t>Gheja, intersecţia: str.Eroilor-str.Păcii</t>
  </si>
  <si>
    <t>10254 / 23.09.2010</t>
  </si>
  <si>
    <t xml:space="preserve">Luduş, intersecţia: str.Gării-str.Rîndunelelor </t>
  </si>
  <si>
    <t>Cuci, str.Principală nr.12</t>
  </si>
  <si>
    <t>2102 / 23.09.2010</t>
  </si>
  <si>
    <t>Iernut, str.Tudor Vladimirescu nr.41/44</t>
  </si>
  <si>
    <t>9140 / 29.09.2010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</si>
  <si>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A5</t>
    </r>
    <r>
      <rPr>
        <sz val="10"/>
        <color indexed="18"/>
        <rFont val="Arial Narrow"/>
        <family val="2"/>
      </rPr>
      <t xml:space="preserve"> la Hotărârea nr.________/27.10.2011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</si>
  <si>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086</t>
    </r>
  </si>
  <si>
    <r>
      <t xml:space="preserve">A. Denumirea traseului: </t>
    </r>
    <r>
      <rPr>
        <b/>
        <sz val="10"/>
        <rFont val="Arial"/>
        <family val="2"/>
      </rPr>
      <t>Cucerdea - Platforma Industrială Vidrasău</t>
    </r>
  </si>
  <si>
    <t>Cucerdea</t>
  </si>
  <si>
    <t>Şeulia de Mureş</t>
  </si>
  <si>
    <t>Cipău</t>
  </si>
  <si>
    <t>Ogra</t>
  </si>
  <si>
    <t>Şomoştelnic</t>
  </si>
  <si>
    <t>Valea Izvoarelor</t>
  </si>
  <si>
    <r>
      <t>2. Nr. de autovehicule necesar/Nr. de înmatriculare:</t>
    </r>
    <r>
      <rPr>
        <b/>
        <sz val="10"/>
        <rFont val="Arial"/>
        <family val="2"/>
      </rPr>
      <t xml:space="preserve"> 1/MS-04-BAL</t>
    </r>
  </si>
  <si>
    <r>
      <t xml:space="preserve">3. Amenajările şi dotările autovehiculului: </t>
    </r>
    <r>
      <rPr>
        <b/>
        <sz val="10"/>
        <rFont val="Arial"/>
        <family val="2"/>
      </rPr>
      <t>A(39), categoria IV</t>
    </r>
  </si>
  <si>
    <t>Cucerdea, str.Principală nr.290A</t>
  </si>
  <si>
    <t>1728 / 22.09.2010</t>
  </si>
  <si>
    <t>Şeulia de Mureş, str.Principală nr.53</t>
  </si>
  <si>
    <t>Cipău, parcare magazin mixt</t>
  </si>
  <si>
    <t>Ogra, centru ( casa reglare gaz )</t>
  </si>
  <si>
    <t>4102 / 23.09.2010</t>
  </si>
  <si>
    <t>Şomoştelnic, str.Principală ( magazin mixt )</t>
  </si>
  <si>
    <t>6765 / 29.09.2010</t>
  </si>
  <si>
    <t>Valea Izvoarelor, str.Principală nr.309</t>
  </si>
  <si>
    <t>3385 / 22.09.2010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</si>
  <si>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A6</t>
    </r>
    <r>
      <rPr>
        <sz val="10"/>
        <color indexed="18"/>
        <rFont val="Arial Narrow"/>
        <family val="2"/>
      </rPr>
      <t xml:space="preserve"> la Hotărârea nr.________/27.10.2011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</si>
  <si>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087</t>
    </r>
  </si>
  <si>
    <r>
      <t xml:space="preserve">A. Denumirea traseului: </t>
    </r>
    <r>
      <rPr>
        <b/>
        <sz val="10"/>
        <rFont val="Arial"/>
        <family val="2"/>
      </rPr>
      <t>Sălcud - Platforma Industrială Vidrasău</t>
    </r>
  </si>
  <si>
    <t>Sălcud</t>
  </si>
  <si>
    <t>Dileul Nou</t>
  </si>
  <si>
    <t>Sânpaul</t>
  </si>
  <si>
    <t>Recea</t>
  </si>
  <si>
    <t>Vidrasău</t>
  </si>
  <si>
    <r>
      <t>2. Nr. de autovehicule necesar/Nr. de înmatriculare:</t>
    </r>
    <r>
      <rPr>
        <b/>
        <sz val="10"/>
        <rFont val="Arial"/>
        <family val="2"/>
      </rPr>
      <t xml:space="preserve"> 1/MS-65-BAL</t>
    </r>
  </si>
  <si>
    <r>
      <t xml:space="preserve">3. Amenajările şi dotările autovehiculului: </t>
    </r>
    <r>
      <rPr>
        <b/>
        <sz val="10"/>
        <rFont val="Arial"/>
        <family val="2"/>
      </rPr>
      <t>A(59), categoria I</t>
    </r>
  </si>
  <si>
    <t xml:space="preserve">Sălcud, căminul cultural </t>
  </si>
  <si>
    <t xml:space="preserve">Dileul Nou, punte </t>
  </si>
  <si>
    <t>Sânpaul, str.Principală nr.261</t>
  </si>
  <si>
    <t>Recea, parcare izvor</t>
  </si>
  <si>
    <t>17826 / 29.09.2010</t>
  </si>
  <si>
    <t>Vidrasău, căminul cultural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</si>
  <si>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A7</t>
    </r>
    <r>
      <rPr>
        <sz val="10"/>
        <color indexed="18"/>
        <rFont val="Arial Narrow"/>
        <family val="2"/>
      </rPr>
      <t xml:space="preserve"> la Hotărârea nr.________/27.10.2011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</si>
  <si>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088</t>
    </r>
  </si>
  <si>
    <r>
      <t xml:space="preserve">A. Denumirea traseului: </t>
    </r>
    <r>
      <rPr>
        <b/>
        <sz val="10"/>
        <rFont val="Arial"/>
        <family val="2"/>
      </rPr>
      <t>Dătăşeni - Platforma Industrială Vidrasău</t>
    </r>
  </si>
  <si>
    <t>Dătăşeni</t>
  </si>
  <si>
    <t>Lechinţa</t>
  </si>
  <si>
    <t>Sfântu Gheorghe</t>
  </si>
  <si>
    <t>Sânmărghita</t>
  </si>
  <si>
    <t>Chirileu</t>
  </si>
  <si>
    <r>
      <t>2. Nr. de autovehicule necesar/Nr. de înmatriculare:</t>
    </r>
    <r>
      <rPr>
        <b/>
        <sz val="10"/>
        <rFont val="Arial"/>
        <family val="2"/>
      </rPr>
      <t xml:space="preserve"> 2/B-31-KXA; B-31-UDL</t>
    </r>
  </si>
  <si>
    <r>
      <t>3. Amenajările şi dotările autovehiculului:</t>
    </r>
    <r>
      <rPr>
        <b/>
        <sz val="10"/>
        <rFont val="Arial"/>
        <family val="2"/>
      </rPr>
      <t xml:space="preserve"> A(23), 4 stele; A(23), 4 stele</t>
    </r>
  </si>
  <si>
    <t>Dătăşeni, magazin AF Lechinţan, nr.83</t>
  </si>
  <si>
    <t xml:space="preserve">Lechinţa, căminul cultural </t>
  </si>
  <si>
    <t>Sfântu Gheorghe, căminul cultural</t>
  </si>
  <si>
    <t>Sânmărghita, punte</t>
  </si>
  <si>
    <t xml:space="preserve">Chirileu, căminul cultural 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</si>
  <si>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A8</t>
    </r>
    <r>
      <rPr>
        <sz val="10"/>
        <color indexed="18"/>
        <rFont val="Arial Narrow"/>
        <family val="2"/>
      </rPr>
      <t xml:space="preserve"> la Hotărârea nr.________/27.10.2011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</si>
  <si>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089</t>
    </r>
  </si>
  <si>
    <r>
      <t xml:space="preserve">A. Denumirea traseului: </t>
    </r>
    <r>
      <rPr>
        <b/>
        <sz val="10"/>
        <rFont val="Arial"/>
        <family val="2"/>
      </rPr>
      <t>Şăuşa - Platforma Industrială Vidrasău</t>
    </r>
  </si>
  <si>
    <t>Şăuşa</t>
  </si>
  <si>
    <t>Moreşti</t>
  </si>
  <si>
    <t>Cerghizel</t>
  </si>
  <si>
    <r>
      <t>2. Nr. de autovehicule necesar/Nr. de înmatriculare:</t>
    </r>
    <r>
      <rPr>
        <b/>
        <sz val="10"/>
        <rFont val="Arial"/>
        <family val="2"/>
      </rPr>
      <t xml:space="preserve"> 1/MS-70-ZSI</t>
    </r>
  </si>
  <si>
    <r>
      <t xml:space="preserve">3. Amenajările şi dotările autovehiculului: </t>
    </r>
    <r>
      <rPr>
        <b/>
        <sz val="10"/>
        <rFont val="Arial"/>
        <family val="2"/>
      </rPr>
      <t>M(14), categoria III</t>
    </r>
  </si>
  <si>
    <t>Şăuşa, în faţa cooperaţiei</t>
  </si>
  <si>
    <t>Moreşti, căminul cultural</t>
  </si>
  <si>
    <t>Cerghizel, nr.147/95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</si>
  <si>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A9</t>
    </r>
    <r>
      <rPr>
        <sz val="10"/>
        <color indexed="18"/>
        <rFont val="Arial Narrow"/>
        <family val="2"/>
      </rPr>
      <t xml:space="preserve"> la Hotărârea nr.________/27.10.2011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</si>
  <si>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090</t>
    </r>
  </si>
  <si>
    <r>
      <t xml:space="preserve">A. Denumirea traseului: </t>
    </r>
    <r>
      <rPr>
        <b/>
        <sz val="10"/>
        <rFont val="Arial"/>
        <family val="2"/>
      </rPr>
      <t>Roteni - Platforma Industrială Vidrasău</t>
    </r>
  </si>
  <si>
    <t>Roteni</t>
  </si>
  <si>
    <t>Murgeşti</t>
  </si>
  <si>
    <t>Acăţari</t>
  </si>
  <si>
    <t>Stejeriş</t>
  </si>
  <si>
    <t>Corneşti</t>
  </si>
  <si>
    <t>Crăciuneşti</t>
  </si>
  <si>
    <t>Cinta</t>
  </si>
  <si>
    <t>Ilieni</t>
  </si>
  <si>
    <t>Tirimia</t>
  </si>
  <si>
    <t>Satu Nou</t>
  </si>
  <si>
    <t>Gheorghe Doja</t>
  </si>
  <si>
    <t>Leordeni</t>
  </si>
  <si>
    <r>
      <t>2. Nr. de autovehicule necesar/Nr. de înmatriculare:</t>
    </r>
    <r>
      <rPr>
        <b/>
        <sz val="10"/>
        <rFont val="Arial"/>
        <family val="2"/>
      </rPr>
      <t xml:space="preserve"> 1/MS-97-BAL</t>
    </r>
  </si>
  <si>
    <r>
      <t xml:space="preserve">3. Amenajările şi dotările autovehiculului: </t>
    </r>
    <r>
      <rPr>
        <b/>
        <sz val="10"/>
        <rFont val="Arial"/>
        <family val="2"/>
      </rPr>
      <t>A(37), categoria IV</t>
    </r>
  </si>
  <si>
    <t>Roteni, cămin cultural</t>
  </si>
  <si>
    <t>3904 / 22.09.2010</t>
  </si>
  <si>
    <t>Murgeşti, cămin cultural</t>
  </si>
  <si>
    <t>Acăţari, postul de poliţie</t>
  </si>
  <si>
    <t>Stejeriş, str.Principală nr.21 (în faţa barului)</t>
  </si>
  <si>
    <t>Corneşti, nr.70</t>
  </si>
  <si>
    <t>4282 / 24.09.2010</t>
  </si>
  <si>
    <t>Crăciuneşti, în faţa Primăriei</t>
  </si>
  <si>
    <t>Cinta, în faţa bisericii</t>
  </si>
  <si>
    <t>Ilieni, str.Principală, în faţa magazinului mixt</t>
  </si>
  <si>
    <t>2797 / 22.09.2010</t>
  </si>
  <si>
    <t>Tirimia, în faţa cooperaţiei</t>
  </si>
  <si>
    <t>Satu Nou, la moară</t>
  </si>
  <si>
    <t>Gheorghe Doja, în faţa farmaciei</t>
  </si>
  <si>
    <t>Leordeni, SC Elcomsrev SRL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</si>
  <si>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A10</t>
    </r>
    <r>
      <rPr>
        <sz val="10"/>
        <color indexed="18"/>
        <rFont val="Arial Narrow"/>
        <family val="2"/>
      </rPr>
      <t xml:space="preserve"> la Hotărârea nr.________/27.10.2011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</si>
  <si>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091</t>
    </r>
  </si>
  <si>
    <r>
      <t xml:space="preserve">A. Denumirea traseului: </t>
    </r>
    <r>
      <rPr>
        <b/>
        <sz val="10"/>
        <rFont val="Arial"/>
        <family val="2"/>
      </rPr>
      <t>Gheja - Platforma Industrială Vidrasău</t>
    </r>
  </si>
  <si>
    <t>Roşiori</t>
  </si>
  <si>
    <t>Bogata</t>
  </si>
  <si>
    <t>Petrilaca</t>
  </si>
  <si>
    <r>
      <t>2. Nr. de autovehicule necesar/Nr. de înmatriculare:</t>
    </r>
    <r>
      <rPr>
        <b/>
        <sz val="10"/>
        <rFont val="Arial"/>
        <family val="2"/>
      </rPr>
      <t xml:space="preserve"> 2/MS-91-BAL; MS-50-BAL</t>
    </r>
  </si>
  <si>
    <r>
      <t>3. Amenajările şi dotările autovehiculului:</t>
    </r>
    <r>
      <rPr>
        <b/>
        <sz val="10"/>
        <rFont val="Arial"/>
        <family val="2"/>
      </rPr>
      <t xml:space="preserve"> M(14), o stea;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A(26), categoria IV</t>
    </r>
  </si>
  <si>
    <t>Roşiori, str.Principală, magazin mixt</t>
  </si>
  <si>
    <t>Bogata, cămin cultural</t>
  </si>
  <si>
    <t>2435 / 23.09.2010</t>
  </si>
  <si>
    <t>Petrilaca, magazin cooperaţie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</si>
  <si>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A11</t>
    </r>
    <r>
      <rPr>
        <sz val="10"/>
        <color indexed="18"/>
        <rFont val="Arial Narrow"/>
        <family val="2"/>
      </rPr>
      <t xml:space="preserve"> la Hotărârea nr.________/27.10.2011 </t>
    </r>
  </si>
  <si>
    <t>SC Model Oador SRL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</si>
  <si>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092</t>
    </r>
  </si>
  <si>
    <r>
      <t xml:space="preserve">A. Denumirea traseului: </t>
    </r>
    <r>
      <rPr>
        <b/>
        <sz val="10"/>
        <rFont val="Arial"/>
        <family val="2"/>
      </rPr>
      <t>Tîrgu-Mureş - Ungheni</t>
    </r>
  </si>
  <si>
    <t>Tîrgu-Mureş: 5 staţii</t>
  </si>
  <si>
    <r>
      <t>2. Nr. de autovehicule necesar/Nr. de înmatriculare:</t>
    </r>
    <r>
      <rPr>
        <b/>
        <sz val="10"/>
        <rFont val="Arial"/>
        <family val="2"/>
      </rPr>
      <t xml:space="preserve"> 1 / MS-25-TAM</t>
    </r>
  </si>
  <si>
    <t>Tg.Mureş, Bd.1 Decembrie 1918, nr.202 şi nr.211 ( zona Fortuna )</t>
  </si>
  <si>
    <t>2500 / 20.09.2011</t>
  </si>
  <si>
    <t>Tg.Mureş, Bd.1 Decembrie 1918, nr.28 şi nr.23 ( zona Policlinica )</t>
  </si>
  <si>
    <t>Tg.Mureş, str.Gh. Doja nr.62 şi nr.64 ( zona Peco OMV )</t>
  </si>
  <si>
    <t>Tg.Mureş, str.Gh. Doja nr.144 şi nr.181/B ( zona Record )</t>
  </si>
  <si>
    <t>Ungheni, str.Bazei nr.76 ( Incinta SC Robex SRL )</t>
  </si>
  <si>
    <t>56 / 01.09.2011</t>
  </si>
  <si>
    <r>
      <t xml:space="preserve">3. Amenajările şi dotările autovehiculului: </t>
    </r>
    <r>
      <rPr>
        <b/>
        <sz val="10"/>
        <rFont val="Arial"/>
        <family val="2"/>
      </rPr>
      <t>A (53), categoria III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</si>
  <si>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A12</t>
    </r>
    <r>
      <rPr>
        <sz val="10"/>
        <color indexed="18"/>
        <rFont val="Arial Narrow"/>
        <family val="2"/>
      </rPr>
      <t xml:space="preserve"> la Hotărârea nr.________/27.10.2011 </t>
    </r>
  </si>
  <si>
    <t>SC Trans Seb SRL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</si>
  <si>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093</t>
    </r>
  </si>
  <si>
    <r>
      <t xml:space="preserve">A. Denumirea traseului: </t>
    </r>
    <r>
      <rPr>
        <b/>
        <sz val="10"/>
        <rFont val="Arial"/>
        <family val="2"/>
      </rPr>
      <t>Tîrgu-Mureş - Vidrasău (Aeroportul Transilvania)</t>
    </r>
  </si>
  <si>
    <t>(0)   6</t>
  </si>
  <si>
    <t>Tîrgu-Mureş: 6 staţii</t>
  </si>
  <si>
    <t>(14) 20</t>
  </si>
  <si>
    <t>Vidrasău - Aeroport</t>
  </si>
  <si>
    <r>
      <t>2. Nr. de autovehicule necesar/Nr. de înmatriculare:</t>
    </r>
    <r>
      <rPr>
        <b/>
        <sz val="10"/>
        <rFont val="Arial"/>
        <family val="2"/>
      </rPr>
      <t xml:space="preserve"> 1 / B-87-SVJ</t>
    </r>
  </si>
  <si>
    <t>Tg.Mureş, str.Mărăşeşti intersecţie cu str.30 Decembrie ( zona Gara Mică )</t>
  </si>
  <si>
    <t>2653 / 05.10.2011</t>
  </si>
  <si>
    <t>Tg.Mureş, str.Matei Corvin, nr.13 şi nr.15 ( zona ştrandului )</t>
  </si>
  <si>
    <t>Tg.Mureş, Bd.1 Decembrie 1918, nr.47 şi nr.72 ( zona scării din str.Bobâlna )</t>
  </si>
  <si>
    <t>Tg.Mureş, Bd.Pandurilor, nr.18 şi nr.25 ( intersecţie Calea Sighişoarei )</t>
  </si>
  <si>
    <t>Tg.Mureş, str.Gh. Doja nr.76 şi nr.137 ( zona clădirii Izorep )</t>
  </si>
  <si>
    <t>Vidrasău, parcare incintă Aeroport Transilvania</t>
  </si>
  <si>
    <t>62 / 24.03.2009 + anexa 1 / 06.10.2011</t>
  </si>
  <si>
    <r>
      <t xml:space="preserve">3. Amenajările şi dotările autovehiculului: </t>
    </r>
    <r>
      <rPr>
        <b/>
        <sz val="10"/>
        <rFont val="Arial"/>
        <family val="2"/>
      </rPr>
      <t>M</t>
    </r>
    <r>
      <rPr>
        <b/>
        <sz val="10"/>
        <rFont val="Arial"/>
        <family val="2"/>
      </rPr>
      <t>(18), 1 stea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</si>
  <si>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A13</t>
    </r>
    <r>
      <rPr>
        <sz val="10"/>
        <color indexed="18"/>
        <rFont val="Arial Narrow"/>
        <family val="2"/>
      </rPr>
      <t xml:space="preserve"> la Hotărârea nr.________/27.10.2011 </t>
    </r>
  </si>
  <si>
    <t>Operator transport</t>
  </si>
  <si>
    <t>Beneficiar</t>
  </si>
  <si>
    <t>Nr./ data contract</t>
  </si>
  <si>
    <t>Licenţa de traseu</t>
  </si>
  <si>
    <t>Valabilitate licemţă</t>
  </si>
  <si>
    <t>Seria</t>
  </si>
  <si>
    <t>de la :</t>
  </si>
  <si>
    <t>până la:</t>
  </si>
  <si>
    <t>MS</t>
  </si>
  <si>
    <t>Primăria Cheţani</t>
  </si>
  <si>
    <t>Balint Trans SRL</t>
  </si>
  <si>
    <t>Hirschmann Romania SRL</t>
  </si>
  <si>
    <t>108 / 01.09.2008</t>
  </si>
  <si>
    <t>Happy Serv SRL</t>
  </si>
  <si>
    <t>Hădăreni - Luduş</t>
  </si>
  <si>
    <t>Trans Seb SRL</t>
  </si>
  <si>
    <t>Model Oador SRL</t>
  </si>
  <si>
    <t>Robex SRL</t>
  </si>
  <si>
    <t>Tg.Mureş - Ungheni</t>
  </si>
  <si>
    <t>2182 / 30.08.2011</t>
  </si>
  <si>
    <t>081</t>
  </si>
  <si>
    <t>2183 / 30.08.2011</t>
  </si>
  <si>
    <t>Grindeni - Cheţani</t>
  </si>
  <si>
    <t>082</t>
  </si>
  <si>
    <t>Trans Fulger SRL</t>
  </si>
  <si>
    <t>Just Now SRL</t>
  </si>
  <si>
    <t>2 / 15.12.2009</t>
  </si>
  <si>
    <t>Sîngeorgiu de Mureş - Corunca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</si>
  <si>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</si>
  <si>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</si>
  <si>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</si>
  <si>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</si>
  <si>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</si>
  <si>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</si>
  <si>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</si>
  <si>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</si>
  <si>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</si>
  <si>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</si>
  <si>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RA Romatsa</t>
  </si>
  <si>
    <t>62 / 24.03.2009</t>
  </si>
  <si>
    <t>Tg.Mureş - Vidrasău (Aeroport)</t>
  </si>
  <si>
    <t>093</t>
  </si>
  <si>
    <t xml:space="preserve"> </t>
  </si>
  <si>
    <t xml:space="preserve">Traseu </t>
  </si>
  <si>
    <t>Tg.Mureş - Vidrasău (Parc industrial)</t>
  </si>
  <si>
    <t>Aţintiş - Vidrasău (Parc industrial)</t>
  </si>
  <si>
    <t>Cucerdea - Vidrasău (Parc industrial)</t>
  </si>
  <si>
    <t>Sălcud - Vidrasău (Parc industrial)</t>
  </si>
  <si>
    <t>Dătăşeni - Vidrasău (Parc industrial)</t>
  </si>
  <si>
    <t>Şăuşa - Vidrasău (Parc industrial)</t>
  </si>
  <si>
    <t>Roteni - Vidrasău (Parc industrial)</t>
  </si>
  <si>
    <t>Gheja - Vidrasău (Parc industrial)</t>
  </si>
  <si>
    <t>Grafic de circulaţie</t>
  </si>
  <si>
    <t xml:space="preserve">ANEXA A la Hotărârea nr.________/27.10.2011 </t>
  </si>
  <si>
    <t>anexa A1</t>
  </si>
  <si>
    <t>anexa A2</t>
  </si>
  <si>
    <t>anexa A3</t>
  </si>
  <si>
    <t>anexa A4</t>
  </si>
  <si>
    <t>anexa A5</t>
  </si>
  <si>
    <t>anexa A6</t>
  </si>
  <si>
    <t>anexa A7</t>
  </si>
  <si>
    <t>anexa A8</t>
  </si>
  <si>
    <t>anexa A9</t>
  </si>
  <si>
    <t>anexa A10</t>
  </si>
  <si>
    <t>anexa A11</t>
  </si>
  <si>
    <t>anexa A12</t>
  </si>
  <si>
    <t>anexa A13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</si>
</sst>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"/>
    <numFmt numFmtId="168" formatCode="[$-418]d\ mmmm\ yyyy"/>
  </numFmts>
  <fonts count="18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sz val="8"/>
      <color indexed="22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8"/>
      <color indexed="43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20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/>
    </xf>
    <xf numFmtId="20" fontId="2" fillId="0" borderId="0" xfId="0" applyNumberFormat="1" applyFont="1" applyAlignment="1">
      <alignment/>
    </xf>
    <xf numFmtId="20" fontId="2" fillId="2" borderId="0" xfId="0" applyNumberFormat="1" applyFont="1" applyFill="1" applyAlignment="1">
      <alignment/>
    </xf>
    <xf numFmtId="20" fontId="0" fillId="0" borderId="0" xfId="0" applyNumberFormat="1" applyFont="1" applyAlignment="1">
      <alignment/>
    </xf>
    <xf numFmtId="0" fontId="4" fillId="0" borderId="0" xfId="0" applyFont="1" applyAlignment="1">
      <alignment/>
    </xf>
    <xf numFmtId="2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20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20" fontId="2" fillId="2" borderId="6" xfId="0" applyNumberFormat="1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2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2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2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20" fontId="7" fillId="3" borderId="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/>
    </xf>
    <xf numFmtId="20" fontId="2" fillId="0" borderId="12" xfId="0" applyNumberFormat="1" applyFont="1" applyBorder="1" applyAlignment="1">
      <alignment/>
    </xf>
    <xf numFmtId="20" fontId="2" fillId="4" borderId="13" xfId="0" applyNumberFormat="1" applyFont="1" applyFill="1" applyBorder="1" applyAlignment="1">
      <alignment/>
    </xf>
    <xf numFmtId="20" fontId="8" fillId="4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20" fontId="2" fillId="0" borderId="13" xfId="0" applyNumberFormat="1" applyFont="1" applyBorder="1" applyAlignment="1">
      <alignment/>
    </xf>
    <xf numFmtId="20" fontId="2" fillId="4" borderId="14" xfId="0" applyNumberFormat="1" applyFont="1" applyFill="1" applyBorder="1" applyAlignment="1">
      <alignment/>
    </xf>
    <xf numFmtId="20" fontId="2" fillId="0" borderId="15" xfId="0" applyNumberFormat="1" applyFont="1" applyFill="1" applyBorder="1" applyAlignment="1">
      <alignment/>
    </xf>
    <xf numFmtId="20" fontId="2" fillId="4" borderId="16" xfId="0" applyNumberFormat="1" applyFont="1" applyFill="1" applyBorder="1" applyAlignment="1">
      <alignment/>
    </xf>
    <xf numFmtId="20" fontId="8" fillId="4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20" fontId="2" fillId="0" borderId="16" xfId="0" applyNumberFormat="1" applyFont="1" applyFill="1" applyBorder="1" applyAlignment="1">
      <alignment/>
    </xf>
    <xf numFmtId="20" fontId="2" fillId="4" borderId="17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20" fontId="4" fillId="0" borderId="11" xfId="0" applyNumberFormat="1" applyFont="1" applyBorder="1" applyAlignment="1">
      <alignment/>
    </xf>
    <xf numFmtId="20" fontId="2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/>
    </xf>
    <xf numFmtId="20" fontId="2" fillId="4" borderId="5" xfId="0" applyNumberFormat="1" applyFont="1" applyFill="1" applyBorder="1" applyAlignment="1">
      <alignment/>
    </xf>
    <xf numFmtId="0" fontId="2" fillId="0" borderId="5" xfId="0" applyFont="1" applyBorder="1" applyAlignment="1">
      <alignment horizontal="right"/>
    </xf>
    <xf numFmtId="20" fontId="2" fillId="4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0" fontId="4" fillId="0" borderId="0" xfId="0" applyNumberFormat="1" applyFont="1" applyBorder="1" applyAlignment="1">
      <alignment horizontal="left"/>
    </xf>
    <xf numFmtId="0" fontId="2" fillId="4" borderId="5" xfId="0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20" fontId="11" fillId="4" borderId="13" xfId="0" applyNumberFormat="1" applyFont="1" applyFill="1" applyBorder="1" applyAlignment="1">
      <alignment/>
    </xf>
    <xf numFmtId="20" fontId="11" fillId="4" borderId="14" xfId="0" applyNumberFormat="1" applyFont="1" applyFill="1" applyBorder="1" applyAlignment="1">
      <alignment/>
    </xf>
    <xf numFmtId="20" fontId="11" fillId="4" borderId="16" xfId="0" applyNumberFormat="1" applyFont="1" applyFill="1" applyBorder="1" applyAlignment="1">
      <alignment/>
    </xf>
    <xf numFmtId="20" fontId="11" fillId="4" borderId="17" xfId="0" applyNumberFormat="1" applyFont="1" applyFill="1" applyBorder="1" applyAlignment="1">
      <alignment/>
    </xf>
    <xf numFmtId="2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20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2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20" fontId="13" fillId="2" borderId="0" xfId="0" applyNumberFormat="1" applyFont="1" applyFill="1" applyAlignment="1">
      <alignment/>
    </xf>
    <xf numFmtId="14" fontId="1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6" fillId="0" borderId="18" xfId="15" applyBorder="1" applyAlignment="1">
      <alignment horizontal="center"/>
    </xf>
    <xf numFmtId="0" fontId="16" fillId="0" borderId="19" xfId="15" applyBorder="1" applyAlignment="1">
      <alignment horizontal="center"/>
    </xf>
    <xf numFmtId="0" fontId="16" fillId="0" borderId="20" xfId="15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23" xfId="0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5" fillId="0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0" fontId="4" fillId="0" borderId="11" xfId="0" applyNumberFormat="1" applyFont="1" applyBorder="1" applyAlignment="1">
      <alignment horizontal="left"/>
    </xf>
    <xf numFmtId="20" fontId="4" fillId="0" borderId="11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/>
    </xf>
    <xf numFmtId="20" fontId="6" fillId="0" borderId="32" xfId="0" applyNumberFormat="1" applyFont="1" applyBorder="1" applyAlignment="1">
      <alignment horizontal="center"/>
    </xf>
    <xf numFmtId="20" fontId="6" fillId="0" borderId="34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textRotation="90"/>
    </xf>
    <xf numFmtId="0" fontId="2" fillId="0" borderId="3" xfId="0" applyFont="1" applyBorder="1" applyAlignment="1">
      <alignment horizontal="left" vertical="center" textRotation="90"/>
    </xf>
    <xf numFmtId="0" fontId="2" fillId="0" borderId="4" xfId="0" applyFont="1" applyBorder="1" applyAlignment="1">
      <alignment horizontal="left" vertical="center" textRotation="90"/>
    </xf>
    <xf numFmtId="20" fontId="3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right"/>
    </xf>
    <xf numFmtId="0" fontId="2" fillId="0" borderId="11" xfId="0" applyFont="1" applyBorder="1" applyAlignment="1">
      <alignment/>
    </xf>
    <xf numFmtId="20" fontId="2" fillId="0" borderId="11" xfId="0" applyNumberFormat="1" applyFont="1" applyBorder="1" applyAlignment="1">
      <alignment/>
    </xf>
    <xf numFmtId="0" fontId="16" fillId="0" borderId="35" xfId="15" applyBorder="1" applyAlignment="1">
      <alignment horizontal="center"/>
    </xf>
    <xf numFmtId="0" fontId="16" fillId="0" borderId="36" xfId="15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5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7109375" style="3" customWidth="1"/>
    <col min="2" max="2" width="14.8515625" style="3" customWidth="1"/>
    <col min="3" max="3" width="18.7109375" style="3" customWidth="1"/>
    <col min="4" max="4" width="13.57421875" style="7" bestFit="1" customWidth="1"/>
    <col min="5" max="5" width="28.00390625" style="3" customWidth="1"/>
    <col min="6" max="6" width="6.140625" style="3" customWidth="1"/>
    <col min="7" max="7" width="6.140625" style="110" customWidth="1"/>
    <col min="8" max="8" width="8.8515625" style="7" customWidth="1"/>
    <col min="9" max="9" width="8.8515625" style="117" customWidth="1"/>
    <col min="10" max="10" width="14.421875" style="7" customWidth="1"/>
  </cols>
  <sheetData>
    <row r="1" spans="1:10" ht="13.5">
      <c r="A1" s="84"/>
      <c r="B1" s="85"/>
      <c r="C1" s="82"/>
      <c r="D1" s="52"/>
      <c r="E1" s="77"/>
      <c r="F1" s="77"/>
      <c r="G1" s="83"/>
      <c r="H1" s="52"/>
      <c r="I1" s="111"/>
      <c r="J1" s="52"/>
    </row>
    <row r="2" spans="1:10" ht="12.75">
      <c r="A2" s="133" t="s">
        <v>306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3.5" thickBot="1">
      <c r="A3" s="89"/>
      <c r="B3" s="89"/>
      <c r="C3" s="89"/>
      <c r="D3" s="90"/>
      <c r="E3" s="89"/>
      <c r="F3" s="89"/>
      <c r="G3" s="91"/>
      <c r="H3" s="90"/>
      <c r="I3" s="112"/>
      <c r="J3" s="90"/>
    </row>
    <row r="4" spans="1:10" ht="13.5" thickBot="1">
      <c r="A4" s="92" t="s">
        <v>5</v>
      </c>
      <c r="B4" s="138" t="s">
        <v>253</v>
      </c>
      <c r="C4" s="138" t="s">
        <v>254</v>
      </c>
      <c r="D4" s="138" t="s">
        <v>255</v>
      </c>
      <c r="E4" s="138" t="s">
        <v>296</v>
      </c>
      <c r="F4" s="136" t="s">
        <v>256</v>
      </c>
      <c r="G4" s="137"/>
      <c r="H4" s="136" t="s">
        <v>257</v>
      </c>
      <c r="I4" s="137"/>
      <c r="J4" s="134" t="s">
        <v>305</v>
      </c>
    </row>
    <row r="5" spans="1:10" ht="13.5" thickBot="1">
      <c r="A5" s="93" t="s">
        <v>14</v>
      </c>
      <c r="B5" s="139"/>
      <c r="C5" s="139"/>
      <c r="D5" s="139"/>
      <c r="E5" s="139"/>
      <c r="F5" s="94" t="s">
        <v>258</v>
      </c>
      <c r="G5" s="95" t="s">
        <v>5</v>
      </c>
      <c r="H5" s="94" t="s">
        <v>259</v>
      </c>
      <c r="I5" s="113" t="s">
        <v>260</v>
      </c>
      <c r="J5" s="135"/>
    </row>
    <row r="6" spans="1:10" ht="12.75">
      <c r="A6" s="96">
        <v>1</v>
      </c>
      <c r="B6" s="125" t="s">
        <v>266</v>
      </c>
      <c r="C6" s="97" t="s">
        <v>262</v>
      </c>
      <c r="D6" s="98" t="s">
        <v>272</v>
      </c>
      <c r="E6" s="129" t="s">
        <v>267</v>
      </c>
      <c r="F6" s="98" t="s">
        <v>261</v>
      </c>
      <c r="G6" s="99" t="s">
        <v>273</v>
      </c>
      <c r="H6" s="100">
        <v>40843</v>
      </c>
      <c r="I6" s="118">
        <v>41150</v>
      </c>
      <c r="J6" s="86" t="s">
        <v>307</v>
      </c>
    </row>
    <row r="7" spans="1:10" ht="12.75">
      <c r="A7" s="101">
        <v>2</v>
      </c>
      <c r="B7" s="126" t="s">
        <v>266</v>
      </c>
      <c r="C7" s="49" t="s">
        <v>262</v>
      </c>
      <c r="D7" s="54" t="s">
        <v>274</v>
      </c>
      <c r="E7" s="130" t="s">
        <v>275</v>
      </c>
      <c r="F7" s="54" t="s">
        <v>261</v>
      </c>
      <c r="G7" s="102" t="s">
        <v>276</v>
      </c>
      <c r="H7" s="55">
        <v>40843</v>
      </c>
      <c r="I7" s="114">
        <v>41150</v>
      </c>
      <c r="J7" s="87" t="s">
        <v>308</v>
      </c>
    </row>
    <row r="8" spans="1:10" ht="12.75">
      <c r="A8" s="101">
        <v>3</v>
      </c>
      <c r="B8" s="126" t="s">
        <v>277</v>
      </c>
      <c r="C8" s="49" t="s">
        <v>278</v>
      </c>
      <c r="D8" s="54" t="s">
        <v>279</v>
      </c>
      <c r="E8" s="130" t="s">
        <v>280</v>
      </c>
      <c r="F8" s="54" t="s">
        <v>261</v>
      </c>
      <c r="G8" s="102" t="s">
        <v>281</v>
      </c>
      <c r="H8" s="55">
        <v>40843</v>
      </c>
      <c r="I8" s="114">
        <v>41938</v>
      </c>
      <c r="J8" s="87" t="s">
        <v>309</v>
      </c>
    </row>
    <row r="9" spans="1:10" ht="12.75">
      <c r="A9" s="103">
        <v>4</v>
      </c>
      <c r="B9" s="127" t="s">
        <v>263</v>
      </c>
      <c r="C9" s="104" t="s">
        <v>264</v>
      </c>
      <c r="D9" s="105" t="s">
        <v>265</v>
      </c>
      <c r="E9" s="131" t="s">
        <v>297</v>
      </c>
      <c r="F9" s="105" t="s">
        <v>261</v>
      </c>
      <c r="G9" s="106" t="s">
        <v>282</v>
      </c>
      <c r="H9" s="107">
        <v>40843</v>
      </c>
      <c r="I9" s="115">
        <v>41153</v>
      </c>
      <c r="J9" s="88" t="s">
        <v>310</v>
      </c>
    </row>
    <row r="10" spans="1:10" ht="12.75">
      <c r="A10" s="103">
        <v>5</v>
      </c>
      <c r="B10" s="127" t="s">
        <v>263</v>
      </c>
      <c r="C10" s="104" t="s">
        <v>264</v>
      </c>
      <c r="D10" s="105" t="s">
        <v>265</v>
      </c>
      <c r="E10" s="131" t="s">
        <v>298</v>
      </c>
      <c r="F10" s="105" t="s">
        <v>261</v>
      </c>
      <c r="G10" s="106" t="s">
        <v>283</v>
      </c>
      <c r="H10" s="107">
        <v>40843</v>
      </c>
      <c r="I10" s="115">
        <v>41153</v>
      </c>
      <c r="J10" s="88" t="s">
        <v>311</v>
      </c>
    </row>
    <row r="11" spans="1:10" ht="12.75">
      <c r="A11" s="101">
        <v>6</v>
      </c>
      <c r="B11" s="126" t="s">
        <v>263</v>
      </c>
      <c r="C11" s="49" t="s">
        <v>264</v>
      </c>
      <c r="D11" s="54" t="s">
        <v>265</v>
      </c>
      <c r="E11" s="130" t="s">
        <v>299</v>
      </c>
      <c r="F11" s="54" t="s">
        <v>261</v>
      </c>
      <c r="G11" s="102" t="s">
        <v>284</v>
      </c>
      <c r="H11" s="55">
        <v>40843</v>
      </c>
      <c r="I11" s="114">
        <v>41153</v>
      </c>
      <c r="J11" s="87" t="s">
        <v>312</v>
      </c>
    </row>
    <row r="12" spans="1:10" ht="12.75">
      <c r="A12" s="101">
        <v>7</v>
      </c>
      <c r="B12" s="126" t="s">
        <v>263</v>
      </c>
      <c r="C12" s="49" t="s">
        <v>264</v>
      </c>
      <c r="D12" s="54" t="s">
        <v>265</v>
      </c>
      <c r="E12" s="130" t="s">
        <v>300</v>
      </c>
      <c r="F12" s="54" t="s">
        <v>261</v>
      </c>
      <c r="G12" s="102" t="s">
        <v>285</v>
      </c>
      <c r="H12" s="55">
        <v>40843</v>
      </c>
      <c r="I12" s="114">
        <v>41153</v>
      </c>
      <c r="J12" s="87" t="s">
        <v>313</v>
      </c>
    </row>
    <row r="13" spans="1:10" ht="12.75">
      <c r="A13" s="103">
        <v>8</v>
      </c>
      <c r="B13" s="127" t="s">
        <v>263</v>
      </c>
      <c r="C13" s="104" t="s">
        <v>264</v>
      </c>
      <c r="D13" s="105" t="s">
        <v>265</v>
      </c>
      <c r="E13" s="131" t="s">
        <v>301</v>
      </c>
      <c r="F13" s="105" t="s">
        <v>261</v>
      </c>
      <c r="G13" s="106" t="s">
        <v>286</v>
      </c>
      <c r="H13" s="107">
        <v>40843</v>
      </c>
      <c r="I13" s="115">
        <v>41153</v>
      </c>
      <c r="J13" s="162" t="s">
        <v>314</v>
      </c>
    </row>
    <row r="14" spans="1:10" ht="12.75">
      <c r="A14" s="101">
        <v>9</v>
      </c>
      <c r="B14" s="126" t="s">
        <v>263</v>
      </c>
      <c r="C14" s="49" t="s">
        <v>264</v>
      </c>
      <c r="D14" s="54" t="s">
        <v>265</v>
      </c>
      <c r="E14" s="130" t="s">
        <v>302</v>
      </c>
      <c r="F14" s="54" t="s">
        <v>261</v>
      </c>
      <c r="G14" s="102" t="s">
        <v>287</v>
      </c>
      <c r="H14" s="55">
        <v>40843</v>
      </c>
      <c r="I14" s="114">
        <v>41153</v>
      </c>
      <c r="J14" s="87" t="s">
        <v>315</v>
      </c>
    </row>
    <row r="15" spans="1:10" ht="12.75">
      <c r="A15" s="101">
        <v>10</v>
      </c>
      <c r="B15" s="126" t="s">
        <v>263</v>
      </c>
      <c r="C15" s="49" t="s">
        <v>264</v>
      </c>
      <c r="D15" s="54" t="s">
        <v>265</v>
      </c>
      <c r="E15" s="130" t="s">
        <v>303</v>
      </c>
      <c r="F15" s="54" t="s">
        <v>261</v>
      </c>
      <c r="G15" s="102" t="s">
        <v>288</v>
      </c>
      <c r="H15" s="55">
        <v>40843</v>
      </c>
      <c r="I15" s="114">
        <v>41153</v>
      </c>
      <c r="J15" s="87" t="s">
        <v>316</v>
      </c>
    </row>
    <row r="16" spans="1:10" ht="12.75">
      <c r="A16" s="103">
        <v>11</v>
      </c>
      <c r="B16" s="127" t="s">
        <v>263</v>
      </c>
      <c r="C16" s="104" t="s">
        <v>264</v>
      </c>
      <c r="D16" s="105" t="s">
        <v>265</v>
      </c>
      <c r="E16" s="131" t="s">
        <v>304</v>
      </c>
      <c r="F16" s="54" t="s">
        <v>261</v>
      </c>
      <c r="G16" s="106" t="s">
        <v>289</v>
      </c>
      <c r="H16" s="107">
        <v>40843</v>
      </c>
      <c r="I16" s="115">
        <v>41153</v>
      </c>
      <c r="J16" s="162" t="s">
        <v>317</v>
      </c>
    </row>
    <row r="17" spans="1:10" ht="12.75">
      <c r="A17" s="101">
        <v>12</v>
      </c>
      <c r="B17" s="126" t="s">
        <v>269</v>
      </c>
      <c r="C17" s="49" t="s">
        <v>270</v>
      </c>
      <c r="D17" s="54" t="s">
        <v>232</v>
      </c>
      <c r="E17" s="130" t="s">
        <v>271</v>
      </c>
      <c r="F17" s="108" t="s">
        <v>261</v>
      </c>
      <c r="G17" s="102" t="s">
        <v>290</v>
      </c>
      <c r="H17" s="55">
        <v>40843</v>
      </c>
      <c r="I17" s="114">
        <v>41152</v>
      </c>
      <c r="J17" s="87" t="s">
        <v>318</v>
      </c>
    </row>
    <row r="18" spans="1:10" ht="13.5" thickBot="1">
      <c r="A18" s="119">
        <v>13</v>
      </c>
      <c r="B18" s="128" t="s">
        <v>268</v>
      </c>
      <c r="C18" s="120" t="s">
        <v>291</v>
      </c>
      <c r="D18" s="121" t="s">
        <v>292</v>
      </c>
      <c r="E18" s="132" t="s">
        <v>293</v>
      </c>
      <c r="F18" s="121" t="s">
        <v>261</v>
      </c>
      <c r="G18" s="122" t="s">
        <v>294</v>
      </c>
      <c r="H18" s="123">
        <v>40843</v>
      </c>
      <c r="I18" s="124">
        <v>40999</v>
      </c>
      <c r="J18" s="163" t="s">
        <v>319</v>
      </c>
    </row>
    <row r="19" spans="1:9" ht="12.75">
      <c r="A19" s="3" t="s">
        <v>295</v>
      </c>
      <c r="F19" s="7"/>
      <c r="G19" s="109"/>
      <c r="I19" s="116"/>
    </row>
    <row r="20" spans="6:9" ht="12.75">
      <c r="F20" s="7"/>
      <c r="G20" s="109"/>
      <c r="I20" s="116"/>
    </row>
    <row r="21" spans="6:9" ht="12.75">
      <c r="F21" s="7"/>
      <c r="G21" s="109"/>
      <c r="I21" s="116"/>
    </row>
    <row r="22" spans="6:9" ht="12.75">
      <c r="F22" s="7"/>
      <c r="G22" s="109"/>
      <c r="I22" s="116"/>
    </row>
    <row r="23" spans="6:9" ht="12.75">
      <c r="F23" s="7"/>
      <c r="G23" s="109"/>
      <c r="I23" s="116"/>
    </row>
    <row r="24" spans="6:9" ht="12.75">
      <c r="F24" s="7"/>
      <c r="G24" s="109"/>
      <c r="I24" s="116"/>
    </row>
    <row r="25" spans="6:9" ht="12.75">
      <c r="F25" s="7"/>
      <c r="G25" s="109"/>
      <c r="I25" s="116"/>
    </row>
    <row r="26" spans="6:9" ht="12.75">
      <c r="F26" s="7"/>
      <c r="G26" s="109"/>
      <c r="I26" s="116"/>
    </row>
    <row r="27" spans="6:9" ht="12.75">
      <c r="F27" s="7"/>
      <c r="G27" s="109"/>
      <c r="I27" s="116"/>
    </row>
    <row r="28" spans="6:9" ht="12.75">
      <c r="F28" s="7"/>
      <c r="G28" s="109"/>
      <c r="I28" s="116"/>
    </row>
    <row r="29" spans="6:9" ht="12.75">
      <c r="F29" s="7"/>
      <c r="G29" s="109"/>
      <c r="I29" s="116"/>
    </row>
    <row r="30" spans="6:9" ht="12.75">
      <c r="F30" s="7"/>
      <c r="G30" s="109"/>
      <c r="I30" s="116"/>
    </row>
    <row r="31" spans="6:9" ht="12.75">
      <c r="F31" s="7"/>
      <c r="G31" s="109"/>
      <c r="I31" s="116"/>
    </row>
    <row r="32" spans="6:9" ht="12.75">
      <c r="F32" s="7"/>
      <c r="G32" s="109"/>
      <c r="I32" s="116"/>
    </row>
    <row r="33" spans="6:9" ht="12.75">
      <c r="F33" s="7"/>
      <c r="G33" s="109"/>
      <c r="I33" s="116"/>
    </row>
    <row r="34" spans="6:9" ht="12.75">
      <c r="F34" s="7"/>
      <c r="G34" s="109"/>
      <c r="I34" s="116"/>
    </row>
    <row r="35" spans="6:9" ht="12.75">
      <c r="F35" s="7"/>
      <c r="G35" s="109"/>
      <c r="I35" s="116"/>
    </row>
    <row r="36" spans="6:9" ht="12.75">
      <c r="F36" s="7"/>
      <c r="G36" s="109"/>
      <c r="I36" s="116"/>
    </row>
    <row r="37" spans="6:9" ht="12.75">
      <c r="F37" s="7"/>
      <c r="G37" s="109"/>
      <c r="I37" s="116"/>
    </row>
    <row r="38" spans="6:9" ht="12.75">
      <c r="F38" s="7"/>
      <c r="G38" s="109"/>
      <c r="I38" s="116"/>
    </row>
    <row r="39" spans="6:9" ht="12.75">
      <c r="F39" s="7"/>
      <c r="G39" s="109"/>
      <c r="I39" s="116"/>
    </row>
    <row r="40" spans="6:9" ht="12.75">
      <c r="F40" s="7"/>
      <c r="G40" s="109"/>
      <c r="I40" s="116"/>
    </row>
    <row r="41" spans="6:9" ht="12.75">
      <c r="F41" s="7"/>
      <c r="G41" s="109"/>
      <c r="I41" s="116"/>
    </row>
    <row r="42" spans="6:9" ht="12.75">
      <c r="F42" s="7"/>
      <c r="G42" s="109"/>
      <c r="I42" s="116"/>
    </row>
    <row r="43" spans="6:9" ht="12.75">
      <c r="F43" s="7"/>
      <c r="G43" s="109"/>
      <c r="I43" s="116"/>
    </row>
    <row r="44" spans="6:9" ht="12.75">
      <c r="F44" s="7"/>
      <c r="G44" s="109"/>
      <c r="I44" s="116"/>
    </row>
    <row r="45" spans="6:9" ht="12.75">
      <c r="F45" s="7"/>
      <c r="G45" s="109"/>
      <c r="I45" s="116"/>
    </row>
    <row r="46" spans="6:9" ht="12.75">
      <c r="F46" s="7"/>
      <c r="G46" s="109"/>
      <c r="I46" s="116"/>
    </row>
    <row r="47" spans="6:9" ht="12.75">
      <c r="F47" s="7"/>
      <c r="G47" s="109"/>
      <c r="I47" s="116"/>
    </row>
    <row r="48" spans="6:9" ht="12.75">
      <c r="F48" s="7"/>
      <c r="G48" s="109"/>
      <c r="I48" s="116"/>
    </row>
    <row r="49" spans="6:9" ht="12.75">
      <c r="F49" s="7"/>
      <c r="G49" s="109"/>
      <c r="I49" s="116"/>
    </row>
    <row r="50" spans="6:9" ht="12.75">
      <c r="F50" s="7"/>
      <c r="G50" s="109"/>
      <c r="I50" s="116"/>
    </row>
    <row r="51" spans="6:9" ht="12.75">
      <c r="F51" s="7"/>
      <c r="G51" s="109"/>
      <c r="I51" s="116"/>
    </row>
    <row r="52" spans="6:9" ht="12.75">
      <c r="F52" s="7"/>
      <c r="G52" s="109"/>
      <c r="I52" s="116"/>
    </row>
    <row r="53" spans="6:9" ht="12.75">
      <c r="F53" s="7"/>
      <c r="G53" s="109"/>
      <c r="I53" s="116"/>
    </row>
    <row r="54" spans="6:9" ht="12.75">
      <c r="F54" s="7"/>
      <c r="G54" s="109"/>
      <c r="I54" s="116"/>
    </row>
    <row r="55" spans="6:9" ht="12.75">
      <c r="F55" s="7"/>
      <c r="G55" s="109"/>
      <c r="I55" s="116"/>
    </row>
    <row r="56" spans="6:9" ht="12.75">
      <c r="F56" s="7"/>
      <c r="G56" s="109"/>
      <c r="I56" s="116"/>
    </row>
    <row r="57" spans="6:9" ht="12.75">
      <c r="F57" s="7"/>
      <c r="G57" s="109"/>
      <c r="I57" s="116"/>
    </row>
    <row r="58" spans="6:9" ht="12.75">
      <c r="F58" s="7"/>
      <c r="G58" s="109"/>
      <c r="I58" s="116"/>
    </row>
    <row r="59" spans="6:9" ht="12.75">
      <c r="F59" s="7"/>
      <c r="G59" s="109"/>
      <c r="I59" s="116"/>
    </row>
    <row r="60" spans="6:9" ht="12.75">
      <c r="F60" s="7"/>
      <c r="G60" s="109"/>
      <c r="I60" s="116"/>
    </row>
    <row r="61" spans="6:9" ht="12.75">
      <c r="F61" s="7"/>
      <c r="G61" s="109"/>
      <c r="I61" s="116"/>
    </row>
    <row r="62" spans="6:9" ht="12.75">
      <c r="F62" s="7"/>
      <c r="G62" s="109"/>
      <c r="I62" s="116"/>
    </row>
    <row r="63" spans="6:9" ht="12.75">
      <c r="F63" s="7"/>
      <c r="G63" s="109"/>
      <c r="I63" s="116"/>
    </row>
    <row r="64" spans="6:9" ht="12.75">
      <c r="F64" s="7"/>
      <c r="G64" s="109"/>
      <c r="I64" s="116"/>
    </row>
    <row r="65" spans="6:9" ht="12.75">
      <c r="F65" s="7"/>
      <c r="G65" s="109"/>
      <c r="I65" s="116"/>
    </row>
    <row r="66" spans="6:9" ht="12.75">
      <c r="F66" s="7"/>
      <c r="G66" s="109"/>
      <c r="I66" s="116"/>
    </row>
    <row r="67" spans="6:9" ht="12.75">
      <c r="F67" s="7"/>
      <c r="G67" s="109"/>
      <c r="I67" s="116"/>
    </row>
    <row r="68" spans="6:9" ht="12.75">
      <c r="F68" s="7"/>
      <c r="G68" s="109"/>
      <c r="I68" s="116"/>
    </row>
    <row r="69" spans="6:9" ht="12.75">
      <c r="F69" s="7"/>
      <c r="G69" s="109"/>
      <c r="I69" s="116"/>
    </row>
    <row r="70" spans="6:9" ht="12.75">
      <c r="F70" s="7"/>
      <c r="G70" s="109"/>
      <c r="I70" s="116"/>
    </row>
    <row r="71" spans="6:9" ht="12.75">
      <c r="F71" s="7"/>
      <c r="G71" s="109"/>
      <c r="I71" s="116"/>
    </row>
    <row r="72" spans="6:9" ht="12.75">
      <c r="F72" s="7"/>
      <c r="G72" s="109"/>
      <c r="I72" s="116"/>
    </row>
    <row r="73" spans="6:9" ht="12.75">
      <c r="F73" s="7"/>
      <c r="G73" s="109"/>
      <c r="I73" s="116"/>
    </row>
    <row r="74" spans="6:9" ht="12.75">
      <c r="F74" s="7"/>
      <c r="G74" s="109"/>
      <c r="I74" s="116"/>
    </row>
    <row r="75" spans="6:9" ht="12.75">
      <c r="F75" s="7"/>
      <c r="G75" s="109"/>
      <c r="I75" s="116"/>
    </row>
    <row r="76" spans="6:9" ht="12.75">
      <c r="F76" s="7"/>
      <c r="G76" s="109"/>
      <c r="I76" s="116"/>
    </row>
    <row r="77" spans="6:9" ht="12.75">
      <c r="F77" s="7"/>
      <c r="G77" s="109"/>
      <c r="I77" s="116"/>
    </row>
    <row r="78" spans="6:9" ht="12.75">
      <c r="F78" s="7"/>
      <c r="G78" s="109"/>
      <c r="I78" s="116"/>
    </row>
    <row r="79" spans="6:9" ht="12.75">
      <c r="F79" s="7"/>
      <c r="G79" s="109"/>
      <c r="I79" s="116"/>
    </row>
    <row r="80" spans="6:9" ht="12.75">
      <c r="F80" s="7"/>
      <c r="G80" s="109"/>
      <c r="I80" s="116"/>
    </row>
    <row r="81" spans="6:9" ht="12.75">
      <c r="F81" s="7"/>
      <c r="G81" s="109"/>
      <c r="I81" s="116"/>
    </row>
    <row r="82" spans="6:9" ht="12.75">
      <c r="F82" s="7"/>
      <c r="G82" s="109"/>
      <c r="I82" s="116"/>
    </row>
    <row r="83" spans="6:9" ht="12.75">
      <c r="F83" s="7"/>
      <c r="G83" s="109"/>
      <c r="I83" s="116"/>
    </row>
    <row r="84" spans="6:9" ht="12.75">
      <c r="F84" s="7"/>
      <c r="G84" s="109"/>
      <c r="I84" s="116"/>
    </row>
    <row r="85" spans="6:9" ht="12.75">
      <c r="F85" s="7"/>
      <c r="G85" s="109"/>
      <c r="I85" s="116"/>
    </row>
    <row r="86" spans="6:9" ht="12.75">
      <c r="F86" s="7"/>
      <c r="G86" s="109"/>
      <c r="I86" s="116"/>
    </row>
    <row r="87" spans="6:9" ht="12.75">
      <c r="F87" s="7"/>
      <c r="G87" s="109"/>
      <c r="I87" s="116"/>
    </row>
    <row r="88" spans="6:9" ht="12.75">
      <c r="F88" s="7"/>
      <c r="G88" s="109"/>
      <c r="I88" s="116"/>
    </row>
    <row r="89" spans="6:9" ht="12.75">
      <c r="F89" s="7"/>
      <c r="G89" s="109"/>
      <c r="I89" s="116"/>
    </row>
    <row r="90" spans="6:9" ht="12.75">
      <c r="F90" s="7"/>
      <c r="G90" s="109"/>
      <c r="I90" s="116"/>
    </row>
    <row r="91" spans="6:9" ht="12.75">
      <c r="F91" s="7"/>
      <c r="G91" s="109"/>
      <c r="I91" s="116"/>
    </row>
    <row r="92" spans="6:9" ht="12.75">
      <c r="F92" s="7"/>
      <c r="G92" s="109"/>
      <c r="I92" s="116"/>
    </row>
    <row r="93" spans="6:9" ht="12.75">
      <c r="F93" s="7"/>
      <c r="G93" s="109"/>
      <c r="I93" s="116"/>
    </row>
    <row r="94" spans="6:9" ht="12.75">
      <c r="F94" s="7"/>
      <c r="G94" s="109"/>
      <c r="I94" s="116"/>
    </row>
    <row r="95" spans="6:9" ht="12.75">
      <c r="F95" s="7"/>
      <c r="G95" s="109"/>
      <c r="I95" s="116"/>
    </row>
    <row r="96" spans="6:9" ht="12.75">
      <c r="F96" s="7"/>
      <c r="G96" s="109"/>
      <c r="I96" s="116"/>
    </row>
    <row r="97" spans="6:9" ht="12.75">
      <c r="F97" s="7"/>
      <c r="G97" s="109"/>
      <c r="I97" s="116"/>
    </row>
    <row r="98" spans="6:9" ht="12.75">
      <c r="F98" s="7"/>
      <c r="G98" s="109"/>
      <c r="I98" s="116"/>
    </row>
    <row r="99" spans="6:9" ht="12.75">
      <c r="F99" s="7"/>
      <c r="G99" s="109"/>
      <c r="I99" s="116"/>
    </row>
    <row r="100" spans="6:9" ht="12.75">
      <c r="F100" s="7"/>
      <c r="G100" s="109"/>
      <c r="I100" s="116"/>
    </row>
    <row r="101" spans="6:9" ht="12.75">
      <c r="F101" s="7"/>
      <c r="G101" s="109"/>
      <c r="I101" s="116"/>
    </row>
    <row r="102" spans="6:9" ht="12.75">
      <c r="F102" s="7"/>
      <c r="G102" s="109"/>
      <c r="I102" s="116"/>
    </row>
    <row r="103" spans="6:9" ht="12.75">
      <c r="F103" s="7"/>
      <c r="G103" s="109"/>
      <c r="I103" s="116"/>
    </row>
    <row r="104" spans="6:9" ht="12.75">
      <c r="F104" s="7"/>
      <c r="G104" s="109"/>
      <c r="I104" s="116"/>
    </row>
    <row r="105" spans="6:9" ht="12.75">
      <c r="F105" s="7"/>
      <c r="G105" s="109"/>
      <c r="I105" s="116"/>
    </row>
    <row r="106" spans="6:9" ht="12.75">
      <c r="F106" s="7"/>
      <c r="G106" s="109"/>
      <c r="I106" s="116"/>
    </row>
    <row r="107" spans="6:9" ht="12.75">
      <c r="F107" s="7"/>
      <c r="G107" s="109"/>
      <c r="I107" s="116"/>
    </row>
    <row r="108" spans="6:9" ht="12.75">
      <c r="F108" s="7"/>
      <c r="G108" s="109"/>
      <c r="I108" s="116"/>
    </row>
    <row r="109" spans="6:9" ht="12.75">
      <c r="F109" s="7"/>
      <c r="G109" s="109"/>
      <c r="I109" s="116"/>
    </row>
    <row r="110" spans="6:9" ht="12.75">
      <c r="F110" s="7"/>
      <c r="G110" s="109"/>
      <c r="I110" s="116"/>
    </row>
    <row r="111" spans="6:9" ht="12.75">
      <c r="F111" s="7"/>
      <c r="G111" s="109"/>
      <c r="I111" s="116"/>
    </row>
    <row r="112" spans="6:9" ht="12.75">
      <c r="F112" s="7"/>
      <c r="G112" s="109"/>
      <c r="I112" s="116"/>
    </row>
    <row r="113" spans="6:9" ht="12.75">
      <c r="F113" s="7"/>
      <c r="G113" s="109"/>
      <c r="I113" s="116"/>
    </row>
    <row r="114" spans="6:9" ht="12.75">
      <c r="F114" s="7"/>
      <c r="G114" s="109"/>
      <c r="I114" s="116"/>
    </row>
    <row r="115" spans="6:9" ht="12.75">
      <c r="F115" s="7"/>
      <c r="G115" s="109"/>
      <c r="I115" s="116"/>
    </row>
    <row r="116" spans="6:9" ht="12.75">
      <c r="F116" s="7"/>
      <c r="G116" s="109"/>
      <c r="I116" s="116"/>
    </row>
    <row r="117" spans="6:9" ht="12.75">
      <c r="F117" s="7"/>
      <c r="G117" s="109"/>
      <c r="I117" s="116"/>
    </row>
    <row r="118" spans="6:9" ht="12.75">
      <c r="F118" s="7"/>
      <c r="G118" s="109"/>
      <c r="I118" s="116"/>
    </row>
    <row r="119" spans="6:9" ht="12.75">
      <c r="F119" s="7"/>
      <c r="G119" s="109"/>
      <c r="I119" s="116"/>
    </row>
    <row r="120" spans="6:9" ht="12.75">
      <c r="F120" s="7"/>
      <c r="G120" s="109"/>
      <c r="I120" s="116"/>
    </row>
    <row r="121" spans="6:9" ht="12.75">
      <c r="F121" s="7"/>
      <c r="G121" s="109"/>
      <c r="I121" s="116"/>
    </row>
    <row r="122" spans="6:9" ht="12.75">
      <c r="F122" s="7"/>
      <c r="G122" s="109"/>
      <c r="I122" s="116"/>
    </row>
    <row r="123" spans="6:9" ht="12.75">
      <c r="F123" s="7"/>
      <c r="G123" s="109"/>
      <c r="I123" s="116"/>
    </row>
    <row r="124" spans="6:9" ht="12.75">
      <c r="F124" s="7"/>
      <c r="G124" s="109"/>
      <c r="I124" s="116"/>
    </row>
    <row r="125" spans="6:9" ht="12.75">
      <c r="F125" s="7"/>
      <c r="G125" s="109"/>
      <c r="I125" s="116"/>
    </row>
    <row r="126" spans="6:9" ht="12.75">
      <c r="F126" s="7"/>
      <c r="G126" s="109"/>
      <c r="I126" s="116"/>
    </row>
    <row r="127" spans="6:9" ht="12.75">
      <c r="F127" s="7"/>
      <c r="G127" s="109"/>
      <c r="I127" s="116"/>
    </row>
    <row r="128" spans="6:9" ht="12.75">
      <c r="F128" s="7"/>
      <c r="G128" s="109"/>
      <c r="I128" s="116"/>
    </row>
    <row r="129" spans="6:9" ht="12.75">
      <c r="F129" s="7"/>
      <c r="G129" s="109"/>
      <c r="I129" s="116"/>
    </row>
    <row r="130" spans="6:9" ht="12.75">
      <c r="F130" s="7"/>
      <c r="G130" s="109"/>
      <c r="I130" s="116"/>
    </row>
    <row r="131" spans="6:9" ht="12.75">
      <c r="F131" s="7"/>
      <c r="G131" s="109"/>
      <c r="I131" s="116"/>
    </row>
    <row r="132" spans="6:9" ht="12.75">
      <c r="F132" s="7"/>
      <c r="G132" s="109"/>
      <c r="I132" s="116"/>
    </row>
    <row r="133" spans="6:9" ht="12.75">
      <c r="F133" s="7"/>
      <c r="G133" s="109"/>
      <c r="I133" s="116"/>
    </row>
    <row r="134" spans="6:9" ht="12.75">
      <c r="F134" s="7"/>
      <c r="G134" s="109"/>
      <c r="I134" s="116"/>
    </row>
    <row r="135" spans="6:9" ht="12.75">
      <c r="F135" s="7"/>
      <c r="G135" s="109"/>
      <c r="I135" s="116"/>
    </row>
    <row r="136" spans="6:9" ht="12.75">
      <c r="F136" s="7"/>
      <c r="G136" s="109"/>
      <c r="I136" s="116"/>
    </row>
    <row r="137" spans="6:9" ht="12.75">
      <c r="F137" s="7"/>
      <c r="G137" s="109"/>
      <c r="I137" s="116"/>
    </row>
    <row r="138" spans="6:9" ht="12.75">
      <c r="F138" s="7"/>
      <c r="G138" s="109"/>
      <c r="I138" s="116"/>
    </row>
    <row r="139" spans="6:9" ht="12.75">
      <c r="F139" s="7"/>
      <c r="G139" s="109"/>
      <c r="I139" s="116"/>
    </row>
    <row r="140" spans="6:9" ht="12.75">
      <c r="F140" s="7"/>
      <c r="G140" s="109"/>
      <c r="I140" s="116"/>
    </row>
    <row r="141" spans="6:9" ht="12.75">
      <c r="F141" s="7"/>
      <c r="G141" s="109"/>
      <c r="I141" s="116"/>
    </row>
    <row r="142" spans="6:9" ht="12.75">
      <c r="F142" s="7"/>
      <c r="G142" s="109"/>
      <c r="I142" s="116"/>
    </row>
    <row r="143" spans="6:9" ht="12.75">
      <c r="F143" s="7"/>
      <c r="G143" s="109"/>
      <c r="I143" s="116"/>
    </row>
    <row r="144" spans="6:9" ht="12.75">
      <c r="F144" s="7"/>
      <c r="G144" s="109"/>
      <c r="I144" s="116"/>
    </row>
    <row r="145" spans="6:9" ht="12.75">
      <c r="F145" s="7"/>
      <c r="G145" s="109"/>
      <c r="I145" s="116"/>
    </row>
    <row r="146" spans="6:9" ht="12.75">
      <c r="F146" s="7"/>
      <c r="G146" s="109"/>
      <c r="I146" s="116"/>
    </row>
    <row r="147" spans="6:9" ht="12.75">
      <c r="F147" s="7"/>
      <c r="G147" s="109"/>
      <c r="I147" s="116"/>
    </row>
    <row r="148" spans="6:9" ht="12.75">
      <c r="F148" s="7"/>
      <c r="G148" s="109"/>
      <c r="I148" s="116"/>
    </row>
    <row r="149" spans="6:9" ht="12.75">
      <c r="F149" s="7"/>
      <c r="G149" s="109"/>
      <c r="I149" s="116"/>
    </row>
    <row r="150" spans="6:9" ht="12.75">
      <c r="F150" s="7"/>
      <c r="G150" s="109"/>
      <c r="I150" s="116"/>
    </row>
    <row r="151" spans="6:9" ht="12.75">
      <c r="F151" s="7"/>
      <c r="G151" s="109"/>
      <c r="I151" s="116"/>
    </row>
    <row r="152" spans="6:9" ht="12.75">
      <c r="F152" s="7"/>
      <c r="G152" s="109"/>
      <c r="I152" s="116"/>
    </row>
    <row r="153" spans="6:9" ht="12.75">
      <c r="F153" s="7"/>
      <c r="G153" s="109"/>
      <c r="I153" s="116"/>
    </row>
    <row r="154" spans="6:9" ht="12.75">
      <c r="F154" s="7"/>
      <c r="G154" s="109"/>
      <c r="I154" s="116"/>
    </row>
    <row r="155" spans="6:9" ht="12.75">
      <c r="F155" s="7"/>
      <c r="G155" s="109"/>
      <c r="I155" s="116"/>
    </row>
    <row r="156" spans="6:9" ht="12.75">
      <c r="F156" s="7"/>
      <c r="G156" s="109"/>
      <c r="I156" s="116"/>
    </row>
    <row r="157" spans="6:9" ht="12.75">
      <c r="F157" s="7"/>
      <c r="G157" s="109"/>
      <c r="I157" s="116"/>
    </row>
    <row r="158" spans="6:9" ht="12.75">
      <c r="F158" s="7"/>
      <c r="G158" s="109"/>
      <c r="I158" s="116"/>
    </row>
    <row r="159" spans="6:9" ht="12.75">
      <c r="F159" s="7"/>
      <c r="G159" s="109"/>
      <c r="I159" s="116"/>
    </row>
    <row r="160" spans="6:9" ht="12.75">
      <c r="F160" s="7"/>
      <c r="G160" s="109"/>
      <c r="I160" s="116"/>
    </row>
    <row r="161" spans="6:9" ht="12.75">
      <c r="F161" s="7"/>
      <c r="G161" s="109"/>
      <c r="I161" s="116"/>
    </row>
    <row r="162" spans="6:9" ht="12.75">
      <c r="F162" s="7"/>
      <c r="G162" s="109"/>
      <c r="I162" s="116"/>
    </row>
    <row r="163" spans="6:9" ht="12.75">
      <c r="F163" s="7"/>
      <c r="G163" s="109"/>
      <c r="I163" s="116"/>
    </row>
    <row r="164" spans="6:9" ht="12.75">
      <c r="F164" s="7"/>
      <c r="G164" s="109"/>
      <c r="I164" s="116"/>
    </row>
    <row r="165" spans="6:9" ht="12.75">
      <c r="F165" s="7"/>
      <c r="G165" s="109"/>
      <c r="I165" s="116"/>
    </row>
    <row r="166" spans="6:9" ht="12.75">
      <c r="F166" s="7"/>
      <c r="G166" s="109"/>
      <c r="I166" s="116"/>
    </row>
    <row r="167" spans="6:9" ht="12.75">
      <c r="F167" s="7"/>
      <c r="G167" s="109"/>
      <c r="I167" s="116"/>
    </row>
    <row r="168" spans="6:9" ht="12.75">
      <c r="F168" s="7"/>
      <c r="G168" s="109"/>
      <c r="I168" s="116"/>
    </row>
    <row r="169" spans="6:9" ht="12.75">
      <c r="F169" s="7"/>
      <c r="G169" s="109"/>
      <c r="I169" s="116"/>
    </row>
    <row r="170" spans="6:9" ht="12.75">
      <c r="F170" s="7"/>
      <c r="G170" s="109"/>
      <c r="I170" s="116"/>
    </row>
    <row r="171" spans="6:9" ht="12.75">
      <c r="F171" s="7"/>
      <c r="G171" s="109"/>
      <c r="I171" s="116"/>
    </row>
    <row r="172" spans="6:9" ht="12.75">
      <c r="F172" s="7"/>
      <c r="G172" s="109"/>
      <c r="I172" s="116"/>
    </row>
    <row r="173" spans="6:9" ht="12.75">
      <c r="F173" s="7"/>
      <c r="G173" s="109"/>
      <c r="I173" s="116"/>
    </row>
    <row r="174" spans="6:9" ht="12.75">
      <c r="F174" s="7"/>
      <c r="G174" s="109"/>
      <c r="I174" s="116"/>
    </row>
    <row r="175" spans="6:9" ht="12.75">
      <c r="F175" s="7"/>
      <c r="G175" s="109"/>
      <c r="I175" s="116"/>
    </row>
    <row r="176" spans="6:9" ht="12.75">
      <c r="F176" s="7"/>
      <c r="G176" s="109"/>
      <c r="I176" s="116"/>
    </row>
    <row r="177" spans="6:9" ht="12.75">
      <c r="F177" s="7"/>
      <c r="G177" s="109"/>
      <c r="I177" s="116"/>
    </row>
    <row r="178" spans="6:9" ht="12.75">
      <c r="F178" s="7"/>
      <c r="G178" s="109"/>
      <c r="I178" s="116"/>
    </row>
    <row r="179" spans="6:9" ht="12.75">
      <c r="F179" s="7"/>
      <c r="G179" s="109"/>
      <c r="I179" s="116"/>
    </row>
    <row r="180" spans="6:9" ht="12.75">
      <c r="F180" s="7"/>
      <c r="G180" s="109"/>
      <c r="I180" s="116"/>
    </row>
    <row r="181" spans="6:9" ht="12.75">
      <c r="F181" s="7"/>
      <c r="G181" s="109"/>
      <c r="I181" s="116"/>
    </row>
    <row r="182" spans="6:9" ht="12.75">
      <c r="F182" s="7"/>
      <c r="G182" s="109"/>
      <c r="I182" s="116"/>
    </row>
    <row r="183" spans="6:9" ht="12.75">
      <c r="F183" s="7"/>
      <c r="G183" s="109"/>
      <c r="I183" s="116"/>
    </row>
    <row r="184" spans="6:9" ht="12.75">
      <c r="F184" s="7"/>
      <c r="G184" s="109"/>
      <c r="I184" s="116"/>
    </row>
    <row r="185" spans="6:9" ht="12.75">
      <c r="F185" s="7"/>
      <c r="G185" s="109"/>
      <c r="I185" s="116"/>
    </row>
    <row r="186" spans="6:9" ht="12.75">
      <c r="F186" s="7"/>
      <c r="G186" s="109"/>
      <c r="I186" s="116"/>
    </row>
    <row r="187" spans="6:9" ht="12.75">
      <c r="F187" s="7"/>
      <c r="G187" s="109"/>
      <c r="I187" s="116"/>
    </row>
    <row r="188" spans="6:9" ht="12.75">
      <c r="F188" s="7"/>
      <c r="G188" s="109"/>
      <c r="I188" s="116"/>
    </row>
    <row r="189" spans="6:9" ht="12.75">
      <c r="F189" s="7"/>
      <c r="G189" s="109"/>
      <c r="I189" s="116"/>
    </row>
    <row r="190" spans="6:9" ht="12.75">
      <c r="F190" s="7"/>
      <c r="G190" s="109"/>
      <c r="I190" s="116"/>
    </row>
    <row r="191" spans="6:9" ht="12.75">
      <c r="F191" s="7"/>
      <c r="G191" s="109"/>
      <c r="I191" s="116"/>
    </row>
    <row r="192" spans="6:9" ht="12.75">
      <c r="F192" s="7"/>
      <c r="G192" s="109"/>
      <c r="I192" s="116"/>
    </row>
    <row r="193" spans="6:9" ht="12.75">
      <c r="F193" s="7"/>
      <c r="G193" s="109"/>
      <c r="I193" s="116"/>
    </row>
    <row r="194" spans="6:9" ht="12.75">
      <c r="F194" s="7"/>
      <c r="G194" s="109"/>
      <c r="I194" s="116"/>
    </row>
    <row r="195" spans="6:9" ht="12.75">
      <c r="F195" s="7"/>
      <c r="G195" s="109"/>
      <c r="I195" s="116"/>
    </row>
    <row r="196" spans="6:9" ht="12.75">
      <c r="F196" s="7"/>
      <c r="G196" s="109"/>
      <c r="I196" s="116"/>
    </row>
    <row r="197" spans="6:9" ht="12.75">
      <c r="F197" s="7"/>
      <c r="G197" s="109"/>
      <c r="I197" s="116"/>
    </row>
    <row r="198" spans="6:9" ht="12.75">
      <c r="F198" s="7"/>
      <c r="G198" s="109"/>
      <c r="I198" s="116"/>
    </row>
    <row r="199" spans="6:9" ht="12.75">
      <c r="F199" s="7"/>
      <c r="G199" s="109"/>
      <c r="I199" s="116"/>
    </row>
    <row r="200" spans="6:9" ht="12.75">
      <c r="F200" s="7"/>
      <c r="G200" s="109"/>
      <c r="I200" s="116"/>
    </row>
    <row r="201" spans="6:9" ht="12.75">
      <c r="F201" s="7"/>
      <c r="G201" s="109"/>
      <c r="I201" s="116"/>
    </row>
    <row r="202" spans="6:9" ht="12.75">
      <c r="F202" s="7"/>
      <c r="G202" s="109"/>
      <c r="I202" s="116"/>
    </row>
    <row r="203" spans="6:9" ht="12.75">
      <c r="F203" s="7"/>
      <c r="G203" s="109"/>
      <c r="I203" s="116"/>
    </row>
    <row r="204" spans="6:9" ht="12.75">
      <c r="F204" s="7"/>
      <c r="G204" s="109"/>
      <c r="I204" s="116"/>
    </row>
    <row r="205" spans="6:9" ht="12.75">
      <c r="F205" s="7"/>
      <c r="G205" s="109"/>
      <c r="I205" s="116"/>
    </row>
    <row r="206" spans="6:9" ht="12.75">
      <c r="F206" s="7"/>
      <c r="G206" s="109"/>
      <c r="I206" s="116"/>
    </row>
    <row r="207" spans="6:9" ht="12.75">
      <c r="F207" s="7"/>
      <c r="G207" s="109"/>
      <c r="I207" s="116"/>
    </row>
    <row r="208" spans="6:9" ht="12.75">
      <c r="F208" s="7"/>
      <c r="G208" s="109"/>
      <c r="I208" s="116"/>
    </row>
    <row r="209" spans="6:9" ht="12.75">
      <c r="F209" s="7"/>
      <c r="G209" s="109"/>
      <c r="I209" s="116"/>
    </row>
    <row r="210" spans="6:9" ht="12.75">
      <c r="F210" s="7"/>
      <c r="G210" s="109"/>
      <c r="I210" s="116"/>
    </row>
    <row r="211" spans="6:9" ht="12.75">
      <c r="F211" s="7"/>
      <c r="G211" s="109"/>
      <c r="I211" s="116"/>
    </row>
    <row r="212" spans="6:9" ht="12.75">
      <c r="F212" s="7"/>
      <c r="G212" s="109"/>
      <c r="I212" s="116"/>
    </row>
    <row r="213" spans="6:9" ht="12.75">
      <c r="F213" s="7"/>
      <c r="G213" s="109"/>
      <c r="I213" s="116"/>
    </row>
    <row r="214" spans="6:9" ht="12.75">
      <c r="F214" s="7"/>
      <c r="G214" s="109"/>
      <c r="I214" s="116"/>
    </row>
    <row r="215" spans="6:9" ht="12.75">
      <c r="F215" s="7"/>
      <c r="G215" s="109"/>
      <c r="I215" s="116"/>
    </row>
    <row r="216" spans="6:9" ht="12.75">
      <c r="F216" s="7"/>
      <c r="G216" s="109"/>
      <c r="I216" s="116"/>
    </row>
    <row r="217" spans="6:9" ht="12.75">
      <c r="F217" s="7"/>
      <c r="G217" s="109"/>
      <c r="I217" s="116"/>
    </row>
    <row r="218" spans="6:9" ht="12.75">
      <c r="F218" s="7"/>
      <c r="G218" s="109"/>
      <c r="I218" s="116"/>
    </row>
    <row r="219" spans="6:9" ht="12.75">
      <c r="F219" s="7"/>
      <c r="G219" s="109"/>
      <c r="I219" s="116"/>
    </row>
    <row r="220" spans="6:9" ht="12.75">
      <c r="F220" s="7"/>
      <c r="G220" s="109"/>
      <c r="I220" s="116"/>
    </row>
    <row r="221" spans="6:9" ht="12.75">
      <c r="F221" s="7"/>
      <c r="G221" s="109"/>
      <c r="I221" s="116"/>
    </row>
    <row r="222" spans="6:9" ht="12.75">
      <c r="F222" s="7"/>
      <c r="G222" s="109"/>
      <c r="I222" s="116"/>
    </row>
    <row r="223" spans="6:9" ht="12.75">
      <c r="F223" s="7"/>
      <c r="G223" s="109"/>
      <c r="I223" s="116"/>
    </row>
    <row r="224" spans="6:9" ht="12.75">
      <c r="F224" s="7"/>
      <c r="G224" s="109"/>
      <c r="I224" s="116"/>
    </row>
    <row r="225" spans="6:9" ht="12.75">
      <c r="F225" s="7"/>
      <c r="G225" s="109"/>
      <c r="I225" s="116"/>
    </row>
    <row r="226" spans="6:9" ht="12.75">
      <c r="F226" s="7"/>
      <c r="G226" s="109"/>
      <c r="I226" s="116"/>
    </row>
    <row r="227" spans="6:9" ht="12.75">
      <c r="F227" s="7"/>
      <c r="G227" s="109"/>
      <c r="I227" s="116"/>
    </row>
    <row r="228" spans="6:9" ht="12.75">
      <c r="F228" s="7"/>
      <c r="G228" s="109"/>
      <c r="I228" s="116"/>
    </row>
    <row r="229" spans="6:9" ht="12.75">
      <c r="F229" s="7"/>
      <c r="G229" s="109"/>
      <c r="I229" s="116"/>
    </row>
    <row r="230" spans="6:9" ht="12.75">
      <c r="F230" s="7"/>
      <c r="G230" s="109"/>
      <c r="I230" s="116"/>
    </row>
    <row r="231" spans="6:9" ht="12.75">
      <c r="F231" s="7"/>
      <c r="G231" s="109"/>
      <c r="I231" s="116"/>
    </row>
    <row r="232" spans="6:9" ht="12.75">
      <c r="F232" s="7"/>
      <c r="G232" s="109"/>
      <c r="I232" s="116"/>
    </row>
    <row r="233" spans="6:9" ht="12.75">
      <c r="F233" s="7"/>
      <c r="G233" s="109"/>
      <c r="I233" s="116"/>
    </row>
    <row r="234" spans="6:9" ht="12.75">
      <c r="F234" s="7"/>
      <c r="G234" s="109"/>
      <c r="I234" s="116"/>
    </row>
    <row r="235" spans="6:9" ht="12.75">
      <c r="F235" s="7"/>
      <c r="G235" s="109"/>
      <c r="I235" s="116"/>
    </row>
    <row r="236" spans="6:9" ht="12.75">
      <c r="F236" s="7"/>
      <c r="G236" s="109"/>
      <c r="I236" s="116"/>
    </row>
    <row r="237" spans="6:9" ht="12.75">
      <c r="F237" s="7"/>
      <c r="G237" s="109"/>
      <c r="I237" s="116"/>
    </row>
    <row r="238" spans="6:9" ht="12.75">
      <c r="F238" s="7"/>
      <c r="G238" s="109"/>
      <c r="I238" s="116"/>
    </row>
    <row r="239" spans="6:9" ht="12.75">
      <c r="F239" s="7"/>
      <c r="G239" s="109"/>
      <c r="I239" s="116"/>
    </row>
    <row r="240" spans="6:9" ht="12.75">
      <c r="F240" s="7"/>
      <c r="G240" s="109"/>
      <c r="I240" s="116"/>
    </row>
    <row r="241" spans="6:9" ht="12.75">
      <c r="F241" s="7"/>
      <c r="G241" s="109"/>
      <c r="I241" s="116"/>
    </row>
    <row r="242" spans="6:9" ht="12.75">
      <c r="F242" s="7"/>
      <c r="G242" s="109"/>
      <c r="I242" s="116"/>
    </row>
    <row r="243" spans="6:9" ht="12.75">
      <c r="F243" s="7"/>
      <c r="G243" s="109"/>
      <c r="I243" s="116"/>
    </row>
    <row r="244" spans="6:9" ht="12.75">
      <c r="F244" s="7"/>
      <c r="G244" s="109"/>
      <c r="I244" s="116"/>
    </row>
    <row r="245" spans="6:9" ht="12.75">
      <c r="F245" s="7"/>
      <c r="G245" s="109"/>
      <c r="I245" s="116"/>
    </row>
    <row r="246" spans="6:9" ht="12.75">
      <c r="F246" s="7"/>
      <c r="G246" s="109"/>
      <c r="I246" s="116"/>
    </row>
    <row r="247" spans="6:9" ht="12.75">
      <c r="F247" s="7"/>
      <c r="G247" s="109"/>
      <c r="I247" s="116"/>
    </row>
    <row r="248" spans="6:9" ht="12.75">
      <c r="F248" s="7"/>
      <c r="G248" s="109"/>
      <c r="I248" s="116"/>
    </row>
    <row r="249" spans="6:9" ht="12.75">
      <c r="F249" s="7"/>
      <c r="G249" s="109"/>
      <c r="I249" s="116"/>
    </row>
    <row r="250" spans="6:9" ht="12.75">
      <c r="F250" s="7"/>
      <c r="G250" s="109"/>
      <c r="I250" s="116"/>
    </row>
    <row r="251" spans="6:9" ht="12.75">
      <c r="F251" s="7"/>
      <c r="G251" s="109"/>
      <c r="I251" s="116"/>
    </row>
    <row r="252" spans="6:9" ht="12.75">
      <c r="F252" s="7"/>
      <c r="G252" s="109"/>
      <c r="I252" s="116"/>
    </row>
    <row r="253" spans="6:9" ht="12.75">
      <c r="F253" s="7"/>
      <c r="G253" s="109"/>
      <c r="I253" s="116"/>
    </row>
    <row r="254" spans="6:9" ht="12.75">
      <c r="F254" s="7"/>
      <c r="G254" s="109"/>
      <c r="I254" s="116"/>
    </row>
    <row r="255" spans="6:9" ht="12.75">
      <c r="F255" s="7"/>
      <c r="G255" s="109"/>
      <c r="I255" s="116"/>
    </row>
    <row r="256" spans="6:9" ht="12.75">
      <c r="F256" s="7"/>
      <c r="G256" s="109"/>
      <c r="I256" s="116"/>
    </row>
    <row r="257" spans="6:9" ht="12.75">
      <c r="F257" s="7"/>
      <c r="G257" s="109"/>
      <c r="I257" s="116"/>
    </row>
    <row r="258" spans="6:9" ht="12.75">
      <c r="F258" s="7"/>
      <c r="G258" s="109"/>
      <c r="I258" s="116"/>
    </row>
    <row r="259" spans="6:9" ht="12.75">
      <c r="F259" s="7"/>
      <c r="G259" s="109"/>
      <c r="I259" s="116"/>
    </row>
    <row r="260" spans="6:9" ht="12.75">
      <c r="F260" s="7"/>
      <c r="G260" s="109"/>
      <c r="I260" s="116"/>
    </row>
    <row r="261" spans="6:9" ht="12.75">
      <c r="F261" s="7"/>
      <c r="G261" s="109"/>
      <c r="I261" s="116"/>
    </row>
    <row r="262" spans="6:9" ht="12.75">
      <c r="F262" s="7"/>
      <c r="G262" s="109"/>
      <c r="I262" s="116"/>
    </row>
    <row r="263" spans="6:9" ht="12.75">
      <c r="F263" s="7"/>
      <c r="G263" s="109"/>
      <c r="I263" s="116"/>
    </row>
    <row r="264" spans="6:9" ht="12.75">
      <c r="F264" s="7"/>
      <c r="G264" s="109"/>
      <c r="I264" s="116"/>
    </row>
    <row r="265" spans="6:9" ht="12.75">
      <c r="F265" s="7"/>
      <c r="G265" s="109"/>
      <c r="I265" s="116"/>
    </row>
    <row r="266" spans="6:9" ht="12.75">
      <c r="F266" s="7"/>
      <c r="G266" s="109"/>
      <c r="I266" s="116"/>
    </row>
    <row r="267" spans="6:9" ht="12.75">
      <c r="F267" s="7"/>
      <c r="G267" s="109"/>
      <c r="I267" s="116"/>
    </row>
    <row r="268" spans="6:9" ht="12.75">
      <c r="F268" s="7"/>
      <c r="G268" s="109"/>
      <c r="I268" s="116"/>
    </row>
    <row r="269" spans="6:9" ht="12.75">
      <c r="F269" s="7"/>
      <c r="G269" s="109"/>
      <c r="I269" s="116"/>
    </row>
    <row r="270" spans="6:9" ht="12.75">
      <c r="F270" s="7"/>
      <c r="G270" s="109"/>
      <c r="I270" s="116"/>
    </row>
    <row r="271" spans="6:9" ht="12.75">
      <c r="F271" s="7"/>
      <c r="G271" s="109"/>
      <c r="I271" s="116"/>
    </row>
    <row r="272" spans="6:9" ht="12.75">
      <c r="F272" s="7"/>
      <c r="G272" s="109"/>
      <c r="I272" s="116"/>
    </row>
    <row r="273" spans="6:9" ht="12.75">
      <c r="F273" s="7"/>
      <c r="G273" s="109"/>
      <c r="I273" s="116"/>
    </row>
    <row r="274" spans="6:9" ht="12.75">
      <c r="F274" s="7"/>
      <c r="G274" s="109"/>
      <c r="I274" s="116"/>
    </row>
    <row r="275" spans="6:9" ht="12.75">
      <c r="F275" s="7"/>
      <c r="G275" s="109"/>
      <c r="I275" s="116"/>
    </row>
    <row r="276" spans="6:9" ht="12.75">
      <c r="F276" s="7"/>
      <c r="G276" s="109"/>
      <c r="I276" s="116"/>
    </row>
    <row r="277" spans="6:9" ht="12.75">
      <c r="F277" s="7"/>
      <c r="G277" s="109"/>
      <c r="I277" s="116"/>
    </row>
    <row r="278" spans="6:9" ht="12.75">
      <c r="F278" s="7"/>
      <c r="G278" s="109"/>
      <c r="I278" s="116"/>
    </row>
    <row r="279" spans="6:9" ht="12.75">
      <c r="F279" s="7"/>
      <c r="G279" s="109"/>
      <c r="I279" s="116"/>
    </row>
    <row r="280" spans="6:9" ht="12.75">
      <c r="F280" s="7"/>
      <c r="G280" s="109"/>
      <c r="I280" s="116"/>
    </row>
    <row r="281" spans="6:9" ht="12.75">
      <c r="F281" s="7"/>
      <c r="G281" s="109"/>
      <c r="I281" s="116"/>
    </row>
    <row r="282" spans="6:9" ht="12.75">
      <c r="F282" s="7"/>
      <c r="G282" s="109"/>
      <c r="I282" s="116"/>
    </row>
    <row r="283" spans="6:9" ht="12.75">
      <c r="F283" s="7"/>
      <c r="G283" s="109"/>
      <c r="I283" s="116"/>
    </row>
    <row r="284" spans="6:9" ht="12.75">
      <c r="F284" s="7"/>
      <c r="G284" s="109"/>
      <c r="I284" s="116"/>
    </row>
    <row r="285" spans="6:9" ht="12.75">
      <c r="F285" s="7"/>
      <c r="G285" s="109"/>
      <c r="I285" s="116"/>
    </row>
    <row r="286" spans="6:9" ht="12.75">
      <c r="F286" s="7"/>
      <c r="G286" s="109"/>
      <c r="I286" s="116"/>
    </row>
    <row r="287" spans="6:9" ht="12.75">
      <c r="F287" s="7"/>
      <c r="G287" s="109"/>
      <c r="I287" s="116"/>
    </row>
    <row r="288" spans="6:9" ht="12.75">
      <c r="F288" s="7"/>
      <c r="G288" s="109"/>
      <c r="I288" s="116"/>
    </row>
    <row r="289" spans="6:9" ht="12.75">
      <c r="F289" s="7"/>
      <c r="G289" s="109"/>
      <c r="I289" s="116"/>
    </row>
    <row r="290" spans="6:9" ht="12.75">
      <c r="F290" s="7"/>
      <c r="G290" s="109"/>
      <c r="I290" s="116"/>
    </row>
    <row r="291" spans="6:9" ht="12.75">
      <c r="F291" s="7"/>
      <c r="G291" s="109"/>
      <c r="I291" s="116"/>
    </row>
    <row r="292" spans="6:9" ht="12.75">
      <c r="F292" s="7"/>
      <c r="G292" s="109"/>
      <c r="I292" s="116"/>
    </row>
    <row r="293" spans="6:9" ht="12.75">
      <c r="F293" s="7"/>
      <c r="G293" s="109"/>
      <c r="I293" s="116"/>
    </row>
    <row r="294" spans="6:9" ht="12.75">
      <c r="F294" s="7"/>
      <c r="G294" s="109"/>
      <c r="I294" s="116"/>
    </row>
    <row r="295" spans="6:9" ht="12.75">
      <c r="F295" s="7"/>
      <c r="G295" s="109"/>
      <c r="I295" s="116"/>
    </row>
    <row r="296" spans="6:9" ht="12.75">
      <c r="F296" s="7"/>
      <c r="G296" s="109"/>
      <c r="I296" s="116"/>
    </row>
    <row r="297" spans="6:9" ht="12.75">
      <c r="F297" s="7"/>
      <c r="G297" s="109"/>
      <c r="I297" s="116"/>
    </row>
    <row r="298" spans="6:9" ht="12.75">
      <c r="F298" s="7"/>
      <c r="G298" s="109"/>
      <c r="I298" s="116"/>
    </row>
    <row r="299" spans="6:9" ht="12.75">
      <c r="F299" s="7"/>
      <c r="G299" s="109"/>
      <c r="I299" s="116"/>
    </row>
    <row r="300" spans="6:9" ht="12.75">
      <c r="F300" s="7"/>
      <c r="G300" s="109"/>
      <c r="I300" s="116"/>
    </row>
    <row r="301" spans="6:9" ht="12.75">
      <c r="F301" s="7"/>
      <c r="G301" s="109"/>
      <c r="I301" s="116"/>
    </row>
    <row r="302" spans="6:9" ht="12.75">
      <c r="F302" s="7"/>
      <c r="G302" s="109"/>
      <c r="I302" s="116"/>
    </row>
    <row r="303" spans="6:9" ht="12.75">
      <c r="F303" s="7"/>
      <c r="G303" s="109"/>
      <c r="I303" s="116"/>
    </row>
    <row r="304" spans="6:9" ht="12.75">
      <c r="F304" s="7"/>
      <c r="G304" s="109"/>
      <c r="I304" s="116"/>
    </row>
    <row r="305" spans="6:9" ht="12.75">
      <c r="F305" s="7"/>
      <c r="G305" s="109"/>
      <c r="I305" s="116"/>
    </row>
    <row r="306" spans="6:9" ht="12.75">
      <c r="F306" s="7"/>
      <c r="G306" s="109"/>
      <c r="I306" s="116"/>
    </row>
    <row r="307" spans="6:9" ht="12.75">
      <c r="F307" s="7"/>
      <c r="G307" s="109"/>
      <c r="I307" s="116"/>
    </row>
    <row r="308" spans="6:9" ht="12.75">
      <c r="F308" s="7"/>
      <c r="G308" s="109"/>
      <c r="I308" s="116"/>
    </row>
    <row r="309" spans="6:9" ht="12.75">
      <c r="F309" s="7"/>
      <c r="G309" s="109"/>
      <c r="I309" s="116"/>
    </row>
    <row r="310" spans="6:9" ht="12.75">
      <c r="F310" s="7"/>
      <c r="G310" s="109"/>
      <c r="I310" s="116"/>
    </row>
    <row r="311" spans="6:9" ht="12.75">
      <c r="F311" s="7"/>
      <c r="G311" s="109"/>
      <c r="I311" s="116"/>
    </row>
    <row r="312" spans="6:9" ht="12.75">
      <c r="F312" s="7"/>
      <c r="G312" s="109"/>
      <c r="I312" s="116"/>
    </row>
    <row r="313" spans="6:9" ht="12.75">
      <c r="F313" s="7"/>
      <c r="G313" s="109"/>
      <c r="I313" s="116"/>
    </row>
    <row r="314" spans="6:9" ht="12.75">
      <c r="F314" s="7"/>
      <c r="G314" s="109"/>
      <c r="I314" s="116"/>
    </row>
    <row r="315" spans="6:9" ht="12.75">
      <c r="F315" s="7"/>
      <c r="G315" s="109"/>
      <c r="I315" s="116"/>
    </row>
    <row r="316" spans="6:9" ht="12.75">
      <c r="F316" s="7"/>
      <c r="G316" s="109"/>
      <c r="I316" s="116"/>
    </row>
    <row r="317" spans="6:9" ht="12.75">
      <c r="F317" s="7"/>
      <c r="G317" s="109"/>
      <c r="I317" s="116"/>
    </row>
    <row r="318" spans="6:9" ht="12.75">
      <c r="F318" s="7"/>
      <c r="G318" s="109"/>
      <c r="I318" s="116"/>
    </row>
    <row r="319" spans="6:9" ht="12.75">
      <c r="F319" s="7"/>
      <c r="G319" s="109"/>
      <c r="I319" s="116"/>
    </row>
    <row r="320" spans="6:9" ht="12.75">
      <c r="F320" s="7"/>
      <c r="G320" s="109"/>
      <c r="I320" s="116"/>
    </row>
    <row r="321" spans="6:9" ht="12.75">
      <c r="F321" s="7"/>
      <c r="G321" s="109"/>
      <c r="I321" s="116"/>
    </row>
    <row r="322" spans="6:9" ht="12.75">
      <c r="F322" s="7"/>
      <c r="G322" s="109"/>
      <c r="I322" s="116"/>
    </row>
    <row r="323" spans="6:9" ht="12.75">
      <c r="F323" s="7"/>
      <c r="G323" s="109"/>
      <c r="I323" s="116"/>
    </row>
    <row r="324" spans="6:9" ht="12.75">
      <c r="F324" s="7"/>
      <c r="G324" s="109"/>
      <c r="I324" s="116"/>
    </row>
    <row r="325" spans="6:9" ht="12.75">
      <c r="F325" s="7"/>
      <c r="G325" s="109"/>
      <c r="I325" s="116"/>
    </row>
    <row r="326" spans="6:9" ht="12.75">
      <c r="F326" s="7"/>
      <c r="G326" s="109"/>
      <c r="I326" s="116"/>
    </row>
    <row r="327" spans="6:9" ht="12.75">
      <c r="F327" s="7"/>
      <c r="G327" s="109"/>
      <c r="I327" s="116"/>
    </row>
    <row r="328" spans="6:9" ht="12.75">
      <c r="F328" s="7"/>
      <c r="G328" s="109"/>
      <c r="I328" s="116"/>
    </row>
    <row r="329" spans="6:9" ht="12.75">
      <c r="F329" s="7"/>
      <c r="G329" s="109"/>
      <c r="I329" s="116"/>
    </row>
    <row r="330" spans="6:9" ht="12.75">
      <c r="F330" s="7"/>
      <c r="G330" s="109"/>
      <c r="I330" s="116"/>
    </row>
    <row r="331" spans="6:9" ht="12.75">
      <c r="F331" s="7"/>
      <c r="G331" s="109"/>
      <c r="I331" s="116"/>
    </row>
    <row r="332" spans="6:9" ht="12.75">
      <c r="F332" s="7"/>
      <c r="G332" s="109"/>
      <c r="I332" s="116"/>
    </row>
    <row r="333" spans="6:9" ht="12.75">
      <c r="F333" s="7"/>
      <c r="G333" s="109"/>
      <c r="I333" s="116"/>
    </row>
    <row r="334" spans="6:9" ht="12.75">
      <c r="F334" s="7"/>
      <c r="G334" s="109"/>
      <c r="I334" s="116"/>
    </row>
    <row r="335" spans="6:9" ht="12.75">
      <c r="F335" s="7"/>
      <c r="G335" s="109"/>
      <c r="I335" s="116"/>
    </row>
    <row r="336" spans="6:9" ht="12.75">
      <c r="F336" s="7"/>
      <c r="G336" s="109"/>
      <c r="I336" s="116"/>
    </row>
    <row r="337" spans="6:9" ht="12.75">
      <c r="F337" s="7"/>
      <c r="G337" s="109"/>
      <c r="I337" s="116"/>
    </row>
    <row r="338" spans="6:9" ht="12.75">
      <c r="F338" s="7"/>
      <c r="G338" s="109"/>
      <c r="I338" s="116"/>
    </row>
    <row r="339" spans="6:9" ht="12.75">
      <c r="F339" s="7"/>
      <c r="G339" s="109"/>
      <c r="I339" s="116"/>
    </row>
    <row r="340" spans="6:9" ht="12.75">
      <c r="F340" s="7"/>
      <c r="G340" s="109"/>
      <c r="I340" s="116"/>
    </row>
    <row r="341" spans="6:9" ht="12.75">
      <c r="F341" s="7"/>
      <c r="G341" s="109"/>
      <c r="I341" s="116"/>
    </row>
    <row r="342" spans="6:9" ht="12.75">
      <c r="F342" s="7"/>
      <c r="G342" s="109"/>
      <c r="I342" s="116"/>
    </row>
    <row r="343" spans="6:9" ht="12.75">
      <c r="F343" s="7"/>
      <c r="G343" s="109"/>
      <c r="I343" s="116"/>
    </row>
    <row r="344" spans="6:9" ht="12.75">
      <c r="F344" s="7"/>
      <c r="G344" s="109"/>
      <c r="I344" s="116"/>
    </row>
    <row r="345" spans="6:9" ht="12.75">
      <c r="F345" s="7"/>
      <c r="G345" s="109"/>
      <c r="I345" s="116"/>
    </row>
    <row r="346" spans="6:9" ht="12.75">
      <c r="F346" s="7"/>
      <c r="G346" s="109"/>
      <c r="I346" s="116"/>
    </row>
    <row r="347" spans="6:9" ht="12.75">
      <c r="F347" s="7"/>
      <c r="G347" s="109"/>
      <c r="I347" s="116"/>
    </row>
    <row r="348" spans="6:9" ht="12.75">
      <c r="F348" s="7"/>
      <c r="G348" s="109"/>
      <c r="I348" s="116"/>
    </row>
    <row r="349" spans="6:9" ht="12.75">
      <c r="F349" s="7"/>
      <c r="G349" s="109"/>
      <c r="I349" s="116"/>
    </row>
    <row r="350" spans="6:9" ht="12.75">
      <c r="F350" s="7"/>
      <c r="G350" s="109"/>
      <c r="I350" s="116"/>
    </row>
    <row r="351" spans="6:9" ht="12.75">
      <c r="F351" s="7"/>
      <c r="G351" s="109"/>
      <c r="I351" s="116"/>
    </row>
    <row r="352" spans="6:9" ht="12.75">
      <c r="F352" s="7"/>
      <c r="G352" s="109"/>
      <c r="I352" s="116"/>
    </row>
    <row r="353" spans="6:9" ht="12.75">
      <c r="F353" s="7"/>
      <c r="G353" s="109"/>
      <c r="I353" s="116"/>
    </row>
    <row r="354" spans="6:9" ht="12.75">
      <c r="F354" s="7"/>
      <c r="G354" s="109"/>
      <c r="I354" s="116"/>
    </row>
    <row r="355" spans="6:9" ht="12.75">
      <c r="F355" s="7"/>
      <c r="G355" s="109"/>
      <c r="I355" s="116"/>
    </row>
    <row r="356" spans="6:9" ht="12.75">
      <c r="F356" s="7"/>
      <c r="G356" s="109"/>
      <c r="I356" s="116"/>
    </row>
    <row r="357" spans="6:9" ht="12.75">
      <c r="F357" s="7"/>
      <c r="G357" s="109"/>
      <c r="I357" s="116"/>
    </row>
    <row r="358" spans="6:9" ht="12.75">
      <c r="F358" s="7"/>
      <c r="G358" s="109"/>
      <c r="I358" s="116"/>
    </row>
    <row r="359" spans="6:9" ht="12.75">
      <c r="F359" s="7"/>
      <c r="G359" s="109"/>
      <c r="I359" s="116"/>
    </row>
    <row r="360" spans="6:9" ht="12.75">
      <c r="F360" s="7"/>
      <c r="G360" s="109"/>
      <c r="I360" s="116"/>
    </row>
    <row r="361" spans="6:9" ht="12.75">
      <c r="F361" s="7"/>
      <c r="G361" s="109"/>
      <c r="I361" s="116"/>
    </row>
    <row r="362" spans="6:9" ht="12.75">
      <c r="F362" s="7"/>
      <c r="G362" s="109"/>
      <c r="I362" s="116"/>
    </row>
    <row r="363" spans="6:9" ht="12.75">
      <c r="F363" s="7"/>
      <c r="G363" s="109"/>
      <c r="I363" s="116"/>
    </row>
    <row r="364" spans="6:9" ht="12.75">
      <c r="F364" s="7"/>
      <c r="G364" s="109"/>
      <c r="I364" s="116"/>
    </row>
    <row r="365" spans="6:9" ht="12.75">
      <c r="F365" s="7"/>
      <c r="G365" s="109"/>
      <c r="I365" s="116"/>
    </row>
    <row r="366" spans="6:9" ht="12.75">
      <c r="F366" s="7"/>
      <c r="G366" s="109"/>
      <c r="I366" s="116"/>
    </row>
    <row r="367" spans="6:9" ht="12.75">
      <c r="F367" s="7"/>
      <c r="G367" s="109"/>
      <c r="I367" s="116"/>
    </row>
    <row r="368" spans="6:9" ht="12.75">
      <c r="F368" s="7"/>
      <c r="G368" s="109"/>
      <c r="I368" s="116"/>
    </row>
    <row r="369" spans="6:9" ht="12.75">
      <c r="F369" s="7"/>
      <c r="G369" s="109"/>
      <c r="I369" s="116"/>
    </row>
    <row r="370" spans="6:9" ht="12.75">
      <c r="F370" s="7"/>
      <c r="G370" s="109"/>
      <c r="I370" s="116"/>
    </row>
    <row r="371" spans="6:9" ht="12.75">
      <c r="F371" s="7"/>
      <c r="G371" s="109"/>
      <c r="I371" s="116"/>
    </row>
    <row r="372" spans="6:9" ht="12.75">
      <c r="F372" s="7"/>
      <c r="G372" s="109"/>
      <c r="I372" s="116"/>
    </row>
    <row r="373" spans="6:9" ht="12.75">
      <c r="F373" s="7"/>
      <c r="G373" s="109"/>
      <c r="I373" s="116"/>
    </row>
    <row r="374" spans="6:9" ht="12.75">
      <c r="F374" s="7"/>
      <c r="G374" s="109"/>
      <c r="I374" s="116"/>
    </row>
    <row r="375" spans="6:9" ht="12.75">
      <c r="F375" s="7"/>
      <c r="G375" s="109"/>
      <c r="I375" s="116"/>
    </row>
    <row r="376" spans="6:9" ht="12.75">
      <c r="F376" s="7"/>
      <c r="G376" s="109"/>
      <c r="I376" s="116"/>
    </row>
    <row r="377" spans="6:9" ht="12.75">
      <c r="F377" s="7"/>
      <c r="G377" s="109"/>
      <c r="I377" s="116"/>
    </row>
    <row r="378" spans="6:9" ht="12.75">
      <c r="F378" s="7"/>
      <c r="G378" s="109"/>
      <c r="I378" s="116"/>
    </row>
    <row r="379" spans="6:9" ht="12.75">
      <c r="F379" s="7"/>
      <c r="G379" s="109"/>
      <c r="I379" s="116"/>
    </row>
    <row r="380" spans="6:9" ht="12.75">
      <c r="F380" s="7"/>
      <c r="G380" s="109"/>
      <c r="I380" s="116"/>
    </row>
    <row r="381" spans="6:9" ht="12.75">
      <c r="F381" s="7"/>
      <c r="G381" s="109"/>
      <c r="I381" s="116"/>
    </row>
    <row r="382" spans="6:9" ht="12.75">
      <c r="F382" s="7"/>
      <c r="G382" s="109"/>
      <c r="I382" s="116"/>
    </row>
    <row r="383" spans="6:9" ht="12.75">
      <c r="F383" s="7"/>
      <c r="G383" s="109"/>
      <c r="I383" s="116"/>
    </row>
    <row r="384" spans="6:9" ht="12.75">
      <c r="F384" s="7"/>
      <c r="G384" s="109"/>
      <c r="I384" s="116"/>
    </row>
    <row r="385" spans="6:9" ht="12.75">
      <c r="F385" s="7"/>
      <c r="G385" s="109"/>
      <c r="I385" s="116"/>
    </row>
    <row r="386" spans="6:9" ht="12.75">
      <c r="F386" s="7"/>
      <c r="G386" s="109"/>
      <c r="I386" s="116"/>
    </row>
    <row r="387" spans="6:9" ht="12.75">
      <c r="F387" s="7"/>
      <c r="G387" s="109"/>
      <c r="I387" s="116"/>
    </row>
    <row r="388" spans="6:9" ht="12.75">
      <c r="F388" s="7"/>
      <c r="G388" s="109"/>
      <c r="I388" s="116"/>
    </row>
    <row r="389" spans="6:9" ht="12.75">
      <c r="F389" s="7"/>
      <c r="G389" s="109"/>
      <c r="I389" s="116"/>
    </row>
    <row r="390" spans="6:9" ht="12.75">
      <c r="F390" s="7"/>
      <c r="G390" s="109"/>
      <c r="I390" s="116"/>
    </row>
    <row r="391" spans="6:9" ht="12.75">
      <c r="F391" s="7"/>
      <c r="G391" s="109"/>
      <c r="I391" s="116"/>
    </row>
    <row r="392" spans="6:9" ht="12.75">
      <c r="F392" s="7"/>
      <c r="G392" s="109"/>
      <c r="I392" s="116"/>
    </row>
    <row r="393" spans="6:9" ht="12.75">
      <c r="F393" s="7"/>
      <c r="G393" s="109"/>
      <c r="I393" s="116"/>
    </row>
    <row r="394" spans="6:9" ht="12.75">
      <c r="F394" s="7"/>
      <c r="G394" s="109"/>
      <c r="I394" s="116"/>
    </row>
    <row r="395" spans="6:9" ht="12.75">
      <c r="F395" s="7"/>
      <c r="G395" s="109"/>
      <c r="I395" s="116"/>
    </row>
    <row r="396" spans="6:9" ht="12.75">
      <c r="F396" s="7"/>
      <c r="G396" s="109"/>
      <c r="I396" s="116"/>
    </row>
    <row r="397" spans="6:9" ht="12.75">
      <c r="F397" s="7"/>
      <c r="G397" s="109"/>
      <c r="I397" s="116"/>
    </row>
    <row r="398" spans="6:9" ht="12.75">
      <c r="F398" s="7"/>
      <c r="G398" s="109"/>
      <c r="I398" s="116"/>
    </row>
    <row r="399" spans="6:9" ht="12.75">
      <c r="F399" s="7"/>
      <c r="G399" s="109"/>
      <c r="I399" s="116"/>
    </row>
    <row r="400" spans="6:9" ht="12.75">
      <c r="F400" s="7"/>
      <c r="G400" s="109"/>
      <c r="I400" s="116"/>
    </row>
    <row r="401" spans="6:9" ht="12.75">
      <c r="F401" s="7"/>
      <c r="G401" s="109"/>
      <c r="I401" s="116"/>
    </row>
    <row r="402" spans="6:9" ht="12.75">
      <c r="F402" s="7"/>
      <c r="G402" s="109"/>
      <c r="I402" s="116"/>
    </row>
    <row r="403" spans="6:9" ht="12.75">
      <c r="F403" s="7"/>
      <c r="G403" s="109"/>
      <c r="I403" s="116"/>
    </row>
    <row r="404" spans="6:9" ht="12.75">
      <c r="F404" s="7"/>
      <c r="G404" s="109"/>
      <c r="I404" s="116"/>
    </row>
    <row r="405" spans="6:9" ht="12.75">
      <c r="F405" s="7"/>
      <c r="G405" s="109"/>
      <c r="I405" s="116"/>
    </row>
    <row r="406" spans="6:9" ht="12.75">
      <c r="F406" s="7"/>
      <c r="G406" s="109"/>
      <c r="I406" s="116"/>
    </row>
    <row r="407" spans="6:9" ht="12.75">
      <c r="F407" s="7"/>
      <c r="G407" s="109"/>
      <c r="I407" s="116"/>
    </row>
    <row r="408" spans="6:9" ht="12.75">
      <c r="F408" s="7"/>
      <c r="G408" s="109"/>
      <c r="I408" s="116"/>
    </row>
    <row r="409" spans="6:9" ht="12.75">
      <c r="F409" s="7"/>
      <c r="G409" s="109"/>
      <c r="I409" s="116"/>
    </row>
    <row r="410" spans="6:9" ht="12.75">
      <c r="F410" s="7"/>
      <c r="G410" s="109"/>
      <c r="I410" s="116"/>
    </row>
    <row r="411" spans="6:9" ht="12.75">
      <c r="F411" s="7"/>
      <c r="G411" s="109"/>
      <c r="I411" s="116"/>
    </row>
    <row r="412" spans="6:9" ht="12.75">
      <c r="F412" s="7"/>
      <c r="G412" s="109"/>
      <c r="I412" s="116"/>
    </row>
    <row r="413" spans="6:9" ht="12.75">
      <c r="F413" s="7"/>
      <c r="G413" s="109"/>
      <c r="I413" s="116"/>
    </row>
    <row r="414" spans="6:9" ht="12.75">
      <c r="F414" s="7"/>
      <c r="G414" s="109"/>
      <c r="I414" s="116"/>
    </row>
    <row r="415" spans="6:9" ht="12.75">
      <c r="F415" s="7"/>
      <c r="G415" s="109"/>
      <c r="I415" s="116"/>
    </row>
    <row r="416" spans="6:9" ht="12.75">
      <c r="F416" s="7"/>
      <c r="G416" s="109"/>
      <c r="I416" s="116"/>
    </row>
    <row r="417" spans="6:9" ht="12.75">
      <c r="F417" s="7"/>
      <c r="G417" s="109"/>
      <c r="I417" s="116"/>
    </row>
    <row r="418" spans="6:9" ht="12.75">
      <c r="F418" s="7"/>
      <c r="G418" s="109"/>
      <c r="I418" s="116"/>
    </row>
    <row r="419" spans="6:9" ht="12.75">
      <c r="F419" s="7"/>
      <c r="G419" s="109"/>
      <c r="I419" s="116"/>
    </row>
    <row r="420" spans="6:9" ht="12.75">
      <c r="F420" s="7"/>
      <c r="G420" s="109"/>
      <c r="I420" s="116"/>
    </row>
    <row r="421" spans="6:9" ht="12.75">
      <c r="F421" s="7"/>
      <c r="G421" s="109"/>
      <c r="I421" s="116"/>
    </row>
    <row r="422" spans="6:9" ht="12.75">
      <c r="F422" s="7"/>
      <c r="G422" s="109"/>
      <c r="I422" s="116"/>
    </row>
    <row r="423" spans="6:9" ht="12.75">
      <c r="F423" s="7"/>
      <c r="G423" s="109"/>
      <c r="I423" s="116"/>
    </row>
    <row r="424" spans="6:9" ht="12.75">
      <c r="F424" s="7"/>
      <c r="G424" s="109"/>
      <c r="I424" s="116"/>
    </row>
    <row r="425" spans="6:9" ht="12.75">
      <c r="F425" s="7"/>
      <c r="G425" s="109"/>
      <c r="I425" s="116"/>
    </row>
    <row r="426" spans="6:9" ht="12.75">
      <c r="F426" s="7"/>
      <c r="G426" s="109"/>
      <c r="I426" s="116"/>
    </row>
    <row r="427" spans="6:9" ht="12.75">
      <c r="F427" s="7"/>
      <c r="G427" s="109"/>
      <c r="I427" s="116"/>
    </row>
    <row r="428" spans="6:9" ht="12.75">
      <c r="F428" s="7"/>
      <c r="G428" s="109"/>
      <c r="I428" s="116"/>
    </row>
    <row r="429" spans="6:9" ht="12.75">
      <c r="F429" s="7"/>
      <c r="G429" s="109"/>
      <c r="I429" s="116"/>
    </row>
    <row r="430" spans="6:9" ht="12.75">
      <c r="F430" s="7"/>
      <c r="G430" s="109"/>
      <c r="I430" s="116"/>
    </row>
    <row r="431" spans="6:9" ht="12.75">
      <c r="F431" s="7"/>
      <c r="G431" s="109"/>
      <c r="I431" s="116"/>
    </row>
    <row r="432" spans="6:9" ht="12.75">
      <c r="F432" s="7"/>
      <c r="G432" s="109"/>
      <c r="I432" s="116"/>
    </row>
    <row r="433" spans="6:9" ht="12.75">
      <c r="F433" s="7"/>
      <c r="G433" s="109"/>
      <c r="I433" s="116"/>
    </row>
    <row r="434" spans="6:9" ht="12.75">
      <c r="F434" s="7"/>
      <c r="G434" s="109"/>
      <c r="I434" s="116"/>
    </row>
    <row r="435" spans="6:9" ht="12.75">
      <c r="F435" s="7"/>
      <c r="G435" s="109"/>
      <c r="I435" s="116"/>
    </row>
    <row r="436" spans="6:9" ht="12.75">
      <c r="F436" s="7"/>
      <c r="G436" s="109"/>
      <c r="I436" s="116"/>
    </row>
    <row r="437" spans="6:9" ht="12.75">
      <c r="F437" s="7"/>
      <c r="G437" s="109"/>
      <c r="I437" s="116"/>
    </row>
    <row r="438" spans="6:9" ht="12.75">
      <c r="F438" s="7"/>
      <c r="G438" s="109"/>
      <c r="I438" s="116"/>
    </row>
    <row r="439" spans="6:9" ht="12.75">
      <c r="F439" s="7"/>
      <c r="G439" s="109"/>
      <c r="I439" s="116"/>
    </row>
    <row r="440" spans="6:9" ht="12.75">
      <c r="F440" s="7"/>
      <c r="G440" s="109"/>
      <c r="I440" s="116"/>
    </row>
    <row r="441" spans="6:9" ht="12.75">
      <c r="F441" s="7"/>
      <c r="G441" s="109"/>
      <c r="I441" s="116"/>
    </row>
    <row r="442" spans="6:9" ht="12.75">
      <c r="F442" s="7"/>
      <c r="G442" s="109"/>
      <c r="I442" s="116"/>
    </row>
    <row r="443" spans="6:9" ht="12.75">
      <c r="F443" s="7"/>
      <c r="G443" s="109"/>
      <c r="I443" s="116"/>
    </row>
    <row r="444" spans="6:9" ht="12.75">
      <c r="F444" s="7"/>
      <c r="G444" s="109"/>
      <c r="I444" s="116"/>
    </row>
    <row r="445" spans="6:9" ht="12.75">
      <c r="F445" s="7"/>
      <c r="G445" s="109"/>
      <c r="I445" s="116"/>
    </row>
    <row r="446" spans="6:9" ht="12.75">
      <c r="F446" s="7"/>
      <c r="G446" s="109"/>
      <c r="I446" s="116"/>
    </row>
    <row r="447" spans="6:9" ht="12.75">
      <c r="F447" s="7"/>
      <c r="G447" s="109"/>
      <c r="I447" s="116"/>
    </row>
    <row r="448" spans="6:9" ht="12.75">
      <c r="F448" s="7"/>
      <c r="G448" s="109"/>
      <c r="I448" s="116"/>
    </row>
    <row r="449" spans="6:9" ht="12.75">
      <c r="F449" s="7"/>
      <c r="G449" s="109"/>
      <c r="I449" s="116"/>
    </row>
    <row r="450" spans="6:9" ht="12.75">
      <c r="F450" s="7"/>
      <c r="G450" s="109"/>
      <c r="I450" s="116"/>
    </row>
    <row r="451" spans="6:9" ht="12.75">
      <c r="F451" s="7"/>
      <c r="G451" s="109"/>
      <c r="I451" s="116"/>
    </row>
    <row r="452" spans="6:9" ht="12.75">
      <c r="F452" s="7"/>
      <c r="G452" s="109"/>
      <c r="I452" s="116"/>
    </row>
    <row r="453" spans="6:9" ht="12.75">
      <c r="F453" s="7"/>
      <c r="G453" s="109"/>
      <c r="I453" s="116"/>
    </row>
    <row r="454" spans="6:9" ht="12.75">
      <c r="F454" s="7"/>
      <c r="G454" s="109"/>
      <c r="I454" s="116"/>
    </row>
    <row r="455" spans="6:9" ht="12.75">
      <c r="F455" s="7"/>
      <c r="G455" s="109"/>
      <c r="I455" s="116"/>
    </row>
    <row r="456" spans="6:9" ht="12.75">
      <c r="F456" s="7"/>
      <c r="G456" s="109"/>
      <c r="I456" s="116"/>
    </row>
    <row r="457" spans="6:9" ht="12.75">
      <c r="F457" s="7"/>
      <c r="G457" s="109"/>
      <c r="I457" s="116"/>
    </row>
    <row r="458" spans="6:9" ht="12.75">
      <c r="F458" s="7"/>
      <c r="G458" s="109"/>
      <c r="I458" s="116"/>
    </row>
    <row r="459" spans="6:9" ht="12.75">
      <c r="F459" s="7"/>
      <c r="G459" s="109"/>
      <c r="I459" s="116"/>
    </row>
    <row r="460" spans="6:9" ht="12.75">
      <c r="F460" s="7"/>
      <c r="G460" s="109"/>
      <c r="I460" s="116"/>
    </row>
    <row r="461" spans="6:9" ht="12.75">
      <c r="F461" s="7"/>
      <c r="G461" s="109"/>
      <c r="I461" s="116"/>
    </row>
    <row r="462" spans="6:9" ht="12.75">
      <c r="F462" s="7"/>
      <c r="G462" s="109"/>
      <c r="I462" s="116"/>
    </row>
    <row r="463" spans="6:9" ht="12.75">
      <c r="F463" s="7"/>
      <c r="G463" s="109"/>
      <c r="I463" s="116"/>
    </row>
    <row r="464" spans="6:9" ht="12.75">
      <c r="F464" s="7"/>
      <c r="G464" s="109"/>
      <c r="I464" s="116"/>
    </row>
    <row r="465" spans="6:9" ht="12.75">
      <c r="F465" s="7"/>
      <c r="G465" s="109"/>
      <c r="I465" s="116"/>
    </row>
    <row r="466" spans="6:9" ht="12.75">
      <c r="F466" s="7"/>
      <c r="G466" s="109"/>
      <c r="I466" s="116"/>
    </row>
    <row r="467" spans="6:9" ht="12.75">
      <c r="F467" s="7"/>
      <c r="G467" s="109"/>
      <c r="I467" s="116"/>
    </row>
    <row r="468" spans="6:9" ht="12.75">
      <c r="F468" s="7"/>
      <c r="G468" s="109"/>
      <c r="I468" s="116"/>
    </row>
    <row r="469" spans="6:9" ht="12.75">
      <c r="F469" s="7"/>
      <c r="G469" s="109"/>
      <c r="I469" s="116"/>
    </row>
    <row r="470" spans="6:9" ht="12.75">
      <c r="F470" s="7"/>
      <c r="G470" s="109"/>
      <c r="I470" s="116"/>
    </row>
    <row r="471" spans="6:9" ht="12.75">
      <c r="F471" s="7"/>
      <c r="G471" s="109"/>
      <c r="I471" s="116"/>
    </row>
    <row r="472" spans="6:9" ht="12.75">
      <c r="F472" s="7"/>
      <c r="G472" s="109"/>
      <c r="I472" s="116"/>
    </row>
    <row r="473" spans="6:9" ht="12.75">
      <c r="F473" s="7"/>
      <c r="G473" s="109"/>
      <c r="I473" s="116"/>
    </row>
    <row r="474" spans="6:9" ht="12.75">
      <c r="F474" s="7"/>
      <c r="G474" s="109"/>
      <c r="I474" s="116"/>
    </row>
    <row r="475" spans="6:9" ht="12.75">
      <c r="F475" s="7"/>
      <c r="G475" s="109"/>
      <c r="I475" s="116"/>
    </row>
    <row r="476" spans="6:9" ht="12.75">
      <c r="F476" s="7"/>
      <c r="G476" s="109"/>
      <c r="I476" s="116"/>
    </row>
    <row r="477" spans="6:9" ht="12.75">
      <c r="F477" s="7"/>
      <c r="G477" s="109"/>
      <c r="I477" s="116"/>
    </row>
    <row r="478" spans="6:9" ht="12.75">
      <c r="F478" s="7"/>
      <c r="G478" s="109"/>
      <c r="I478" s="116"/>
    </row>
    <row r="479" spans="6:9" ht="12.75">
      <c r="F479" s="7"/>
      <c r="G479" s="109"/>
      <c r="I479" s="116"/>
    </row>
    <row r="480" spans="6:9" ht="12.75">
      <c r="F480" s="7"/>
      <c r="G480" s="109"/>
      <c r="I480" s="116"/>
    </row>
    <row r="481" spans="6:9" ht="12.75">
      <c r="F481" s="7"/>
      <c r="G481" s="109"/>
      <c r="I481" s="116"/>
    </row>
    <row r="482" spans="6:9" ht="12.75">
      <c r="F482" s="7"/>
      <c r="G482" s="109"/>
      <c r="I482" s="116"/>
    </row>
    <row r="483" spans="6:9" ht="12.75">
      <c r="F483" s="7"/>
      <c r="G483" s="109"/>
      <c r="I483" s="116"/>
    </row>
    <row r="484" spans="6:9" ht="12.75">
      <c r="F484" s="7"/>
      <c r="G484" s="109"/>
      <c r="I484" s="116"/>
    </row>
    <row r="485" spans="6:9" ht="12.75">
      <c r="F485" s="7"/>
      <c r="G485" s="109"/>
      <c r="I485" s="116"/>
    </row>
    <row r="486" spans="6:9" ht="12.75">
      <c r="F486" s="7"/>
      <c r="G486" s="109"/>
      <c r="I486" s="116"/>
    </row>
    <row r="487" spans="6:9" ht="12.75">
      <c r="F487" s="7"/>
      <c r="G487" s="109"/>
      <c r="I487" s="116"/>
    </row>
    <row r="488" spans="6:9" ht="12.75">
      <c r="F488" s="7"/>
      <c r="G488" s="109"/>
      <c r="I488" s="116"/>
    </row>
    <row r="489" spans="6:9" ht="12.75">
      <c r="F489" s="7"/>
      <c r="G489" s="109"/>
      <c r="I489" s="116"/>
    </row>
    <row r="490" spans="6:9" ht="12.75">
      <c r="F490" s="7"/>
      <c r="G490" s="109"/>
      <c r="I490" s="116"/>
    </row>
    <row r="491" spans="6:9" ht="12.75">
      <c r="F491" s="7"/>
      <c r="G491" s="109"/>
      <c r="I491" s="116"/>
    </row>
    <row r="492" spans="6:9" ht="12.75">
      <c r="F492" s="7"/>
      <c r="G492" s="109"/>
      <c r="I492" s="116"/>
    </row>
    <row r="493" spans="6:9" ht="12.75">
      <c r="F493" s="7"/>
      <c r="G493" s="109"/>
      <c r="I493" s="116"/>
    </row>
    <row r="494" spans="6:9" ht="12.75">
      <c r="F494" s="7"/>
      <c r="G494" s="109"/>
      <c r="I494" s="116"/>
    </row>
    <row r="495" spans="6:9" ht="12.75">
      <c r="F495" s="7"/>
      <c r="G495" s="109"/>
      <c r="I495" s="116"/>
    </row>
    <row r="496" spans="6:9" ht="12.75">
      <c r="F496" s="7"/>
      <c r="G496" s="109"/>
      <c r="I496" s="116"/>
    </row>
    <row r="497" spans="6:9" ht="12.75">
      <c r="F497" s="7"/>
      <c r="G497" s="109"/>
      <c r="I497" s="116"/>
    </row>
    <row r="498" spans="6:9" ht="12.75">
      <c r="F498" s="7"/>
      <c r="G498" s="109"/>
      <c r="I498" s="116"/>
    </row>
    <row r="499" spans="6:9" ht="12.75">
      <c r="F499" s="7"/>
      <c r="G499" s="109"/>
      <c r="I499" s="116"/>
    </row>
    <row r="500" spans="6:9" ht="12.75">
      <c r="F500" s="7"/>
      <c r="G500" s="109"/>
      <c r="I500" s="116"/>
    </row>
    <row r="501" spans="6:9" ht="12.75">
      <c r="F501" s="7"/>
      <c r="G501" s="109"/>
      <c r="I501" s="116"/>
    </row>
    <row r="502" spans="6:9" ht="12.75">
      <c r="F502" s="7"/>
      <c r="G502" s="109"/>
      <c r="I502" s="116"/>
    </row>
    <row r="503" spans="6:9" ht="12.75">
      <c r="F503" s="7"/>
      <c r="G503" s="109"/>
      <c r="I503" s="116"/>
    </row>
    <row r="504" spans="6:9" ht="12.75">
      <c r="F504" s="7"/>
      <c r="G504" s="109"/>
      <c r="I504" s="116"/>
    </row>
    <row r="505" spans="6:9" ht="12.75">
      <c r="F505" s="7"/>
      <c r="G505" s="109"/>
      <c r="I505" s="116"/>
    </row>
    <row r="506" spans="6:9" ht="12.75">
      <c r="F506" s="7"/>
      <c r="G506" s="109"/>
      <c r="I506" s="116"/>
    </row>
    <row r="507" spans="6:9" ht="12.75">
      <c r="F507" s="7"/>
      <c r="G507" s="109"/>
      <c r="I507" s="116"/>
    </row>
    <row r="508" spans="6:9" ht="12.75">
      <c r="F508" s="7"/>
      <c r="G508" s="109"/>
      <c r="I508" s="116"/>
    </row>
    <row r="509" spans="6:9" ht="12.75">
      <c r="F509" s="7"/>
      <c r="G509" s="109"/>
      <c r="I509" s="116"/>
    </row>
    <row r="510" spans="6:9" ht="12.75">
      <c r="F510" s="7"/>
      <c r="G510" s="109"/>
      <c r="I510" s="116"/>
    </row>
    <row r="511" spans="6:9" ht="12.75">
      <c r="F511" s="7"/>
      <c r="G511" s="109"/>
      <c r="I511" s="116"/>
    </row>
    <row r="512" spans="6:9" ht="12.75">
      <c r="F512" s="7"/>
      <c r="G512" s="109"/>
      <c r="I512" s="116"/>
    </row>
    <row r="513" spans="6:9" ht="12.75">
      <c r="F513" s="7"/>
      <c r="G513" s="109"/>
      <c r="I513" s="116"/>
    </row>
    <row r="514" spans="6:9" ht="12.75">
      <c r="F514" s="7"/>
      <c r="G514" s="109"/>
      <c r="I514" s="116"/>
    </row>
    <row r="515" spans="6:9" ht="12.75">
      <c r="F515" s="7"/>
      <c r="G515" s="109"/>
      <c r="I515" s="116"/>
    </row>
    <row r="516" spans="6:9" ht="12.75">
      <c r="F516" s="7"/>
      <c r="G516" s="109"/>
      <c r="I516" s="116"/>
    </row>
    <row r="517" spans="6:9" ht="12.75">
      <c r="F517" s="7"/>
      <c r="G517" s="109"/>
      <c r="I517" s="116"/>
    </row>
    <row r="518" spans="6:9" ht="12.75">
      <c r="F518" s="7"/>
      <c r="G518" s="109"/>
      <c r="I518" s="116"/>
    </row>
    <row r="519" spans="6:9" ht="12.75">
      <c r="F519" s="7"/>
      <c r="G519" s="109"/>
      <c r="I519" s="116"/>
    </row>
    <row r="520" spans="6:9" ht="12.75">
      <c r="F520" s="7"/>
      <c r="G520" s="109"/>
      <c r="I520" s="116"/>
    </row>
    <row r="521" spans="6:9" ht="12.75">
      <c r="F521" s="7"/>
      <c r="G521" s="109"/>
      <c r="I521" s="116"/>
    </row>
    <row r="522" spans="6:9" ht="12.75">
      <c r="F522" s="7"/>
      <c r="G522" s="109"/>
      <c r="I522" s="116"/>
    </row>
    <row r="523" spans="6:9" ht="12.75">
      <c r="F523" s="7"/>
      <c r="G523" s="109"/>
      <c r="I523" s="116"/>
    </row>
    <row r="524" spans="6:9" ht="12.75">
      <c r="F524" s="7"/>
      <c r="G524" s="109"/>
      <c r="I524" s="116"/>
    </row>
    <row r="525" spans="6:9" ht="12.75">
      <c r="F525" s="7"/>
      <c r="G525" s="109"/>
      <c r="I525" s="116"/>
    </row>
    <row r="526" spans="6:9" ht="12.75">
      <c r="F526" s="7"/>
      <c r="G526" s="109"/>
      <c r="I526" s="116"/>
    </row>
    <row r="527" spans="6:9" ht="12.75">
      <c r="F527" s="7"/>
      <c r="G527" s="109"/>
      <c r="I527" s="116"/>
    </row>
    <row r="528" spans="6:9" ht="12.75">
      <c r="F528" s="7"/>
      <c r="G528" s="109"/>
      <c r="I528" s="116"/>
    </row>
    <row r="529" spans="6:9" ht="12.75">
      <c r="F529" s="7"/>
      <c r="G529" s="109"/>
      <c r="I529" s="116"/>
    </row>
    <row r="530" spans="6:9" ht="12.75">
      <c r="F530" s="7"/>
      <c r="G530" s="109"/>
      <c r="I530" s="116"/>
    </row>
    <row r="531" spans="6:9" ht="12.75">
      <c r="F531" s="7"/>
      <c r="G531" s="109"/>
      <c r="I531" s="116"/>
    </row>
    <row r="532" spans="6:9" ht="12.75">
      <c r="F532" s="7"/>
      <c r="G532" s="109"/>
      <c r="I532" s="116"/>
    </row>
    <row r="533" spans="6:9" ht="12.75">
      <c r="F533" s="7"/>
      <c r="G533" s="109"/>
      <c r="I533" s="116"/>
    </row>
    <row r="534" spans="6:9" ht="12.75">
      <c r="F534" s="7"/>
      <c r="G534" s="109"/>
      <c r="I534" s="116"/>
    </row>
    <row r="535" spans="6:9" ht="12.75">
      <c r="F535" s="7"/>
      <c r="G535" s="109"/>
      <c r="I535" s="116"/>
    </row>
    <row r="536" spans="6:9" ht="12.75">
      <c r="F536" s="7"/>
      <c r="G536" s="109"/>
      <c r="I536" s="116"/>
    </row>
    <row r="537" spans="6:9" ht="12.75">
      <c r="F537" s="7"/>
      <c r="G537" s="109"/>
      <c r="I537" s="116"/>
    </row>
    <row r="538" spans="6:9" ht="12.75">
      <c r="F538" s="7"/>
      <c r="G538" s="109"/>
      <c r="I538" s="116"/>
    </row>
    <row r="539" spans="6:9" ht="12.75">
      <c r="F539" s="7"/>
      <c r="G539" s="109"/>
      <c r="I539" s="116"/>
    </row>
    <row r="540" spans="6:9" ht="12.75">
      <c r="F540" s="7"/>
      <c r="G540" s="109"/>
      <c r="I540" s="116"/>
    </row>
    <row r="541" spans="6:9" ht="12.75">
      <c r="F541" s="7"/>
      <c r="G541" s="109"/>
      <c r="I541" s="116"/>
    </row>
    <row r="542" spans="6:9" ht="12.75">
      <c r="F542" s="7"/>
      <c r="G542" s="109"/>
      <c r="I542" s="116"/>
    </row>
    <row r="543" spans="6:9" ht="12.75">
      <c r="F543" s="7"/>
      <c r="G543" s="109"/>
      <c r="I543" s="116"/>
    </row>
    <row r="544" spans="6:9" ht="12.75">
      <c r="F544" s="7"/>
      <c r="G544" s="109"/>
      <c r="I544" s="116"/>
    </row>
    <row r="545" spans="6:9" ht="12.75">
      <c r="F545" s="7"/>
      <c r="G545" s="109"/>
      <c r="I545" s="116"/>
    </row>
    <row r="546" spans="6:9" ht="12.75">
      <c r="F546" s="7"/>
      <c r="G546" s="109"/>
      <c r="I546" s="116"/>
    </row>
    <row r="547" spans="6:9" ht="12.75">
      <c r="F547" s="7"/>
      <c r="G547" s="109"/>
      <c r="I547" s="116"/>
    </row>
    <row r="548" spans="6:9" ht="12.75">
      <c r="F548" s="7"/>
      <c r="G548" s="109"/>
      <c r="I548" s="116"/>
    </row>
    <row r="549" spans="6:9" ht="12.75">
      <c r="F549" s="7"/>
      <c r="G549" s="109"/>
      <c r="I549" s="116"/>
    </row>
    <row r="550" spans="6:9" ht="12.75">
      <c r="F550" s="7"/>
      <c r="G550" s="109"/>
      <c r="I550" s="116"/>
    </row>
    <row r="551" spans="6:9" ht="12.75">
      <c r="F551" s="7"/>
      <c r="G551" s="109"/>
      <c r="I551" s="116"/>
    </row>
    <row r="552" spans="6:9" ht="12.75">
      <c r="F552" s="7"/>
      <c r="G552" s="109"/>
      <c r="I552" s="116"/>
    </row>
    <row r="553" spans="6:9" ht="12.75">
      <c r="F553" s="7"/>
      <c r="G553" s="109"/>
      <c r="I553" s="116"/>
    </row>
    <row r="554" spans="6:9" ht="12.75">
      <c r="F554" s="7"/>
      <c r="G554" s="109"/>
      <c r="I554" s="116"/>
    </row>
    <row r="555" spans="6:9" ht="12.75">
      <c r="F555" s="7"/>
      <c r="G555" s="109"/>
      <c r="I555" s="116"/>
    </row>
    <row r="556" spans="6:9" ht="12.75">
      <c r="F556" s="7"/>
      <c r="G556" s="109"/>
      <c r="I556" s="116"/>
    </row>
    <row r="557" spans="6:9" ht="12.75">
      <c r="F557" s="7"/>
      <c r="G557" s="109"/>
      <c r="I557" s="116"/>
    </row>
    <row r="558" spans="6:9" ht="12.75">
      <c r="F558" s="7"/>
      <c r="G558" s="109"/>
      <c r="I558" s="116"/>
    </row>
    <row r="559" spans="6:9" ht="12.75">
      <c r="F559" s="7"/>
      <c r="G559" s="109"/>
      <c r="I559" s="116"/>
    </row>
    <row r="560" spans="6:9" ht="12.75">
      <c r="F560" s="7"/>
      <c r="G560" s="109"/>
      <c r="I560" s="116"/>
    </row>
    <row r="561" spans="6:9" ht="12.75">
      <c r="F561" s="7"/>
      <c r="G561" s="109"/>
      <c r="I561" s="116"/>
    </row>
    <row r="562" spans="6:9" ht="12.75">
      <c r="F562" s="7"/>
      <c r="G562" s="109"/>
      <c r="I562" s="116"/>
    </row>
    <row r="563" spans="6:9" ht="12.75">
      <c r="F563" s="7"/>
      <c r="G563" s="109"/>
      <c r="I563" s="116"/>
    </row>
    <row r="564" spans="6:9" ht="12.75">
      <c r="F564" s="7"/>
      <c r="G564" s="109"/>
      <c r="I564" s="116"/>
    </row>
    <row r="565" spans="6:9" ht="12.75">
      <c r="F565" s="7"/>
      <c r="G565" s="109"/>
      <c r="I565" s="116"/>
    </row>
    <row r="566" spans="6:9" ht="12.75">
      <c r="F566" s="7"/>
      <c r="G566" s="109"/>
      <c r="I566" s="116"/>
    </row>
    <row r="567" spans="6:9" ht="12.75">
      <c r="F567" s="7"/>
      <c r="G567" s="109"/>
      <c r="I567" s="116"/>
    </row>
    <row r="568" spans="6:9" ht="12.75">
      <c r="F568" s="7"/>
      <c r="G568" s="109"/>
      <c r="I568" s="116"/>
    </row>
    <row r="569" spans="6:9" ht="12.75">
      <c r="F569" s="7"/>
      <c r="G569" s="109"/>
      <c r="I569" s="116"/>
    </row>
    <row r="570" spans="6:9" ht="12.75">
      <c r="F570" s="7"/>
      <c r="G570" s="109"/>
      <c r="I570" s="116"/>
    </row>
    <row r="571" spans="6:9" ht="12.75">
      <c r="F571" s="7"/>
      <c r="G571" s="109"/>
      <c r="I571" s="116"/>
    </row>
    <row r="572" spans="6:9" ht="12.75">
      <c r="F572" s="7"/>
      <c r="G572" s="109"/>
      <c r="I572" s="116"/>
    </row>
    <row r="573" spans="6:9" ht="12.75">
      <c r="F573" s="7"/>
      <c r="G573" s="109"/>
      <c r="I573" s="116"/>
    </row>
    <row r="574" spans="6:9" ht="12.75">
      <c r="F574" s="7"/>
      <c r="G574" s="109"/>
      <c r="I574" s="116"/>
    </row>
    <row r="575" spans="6:9" ht="12.75">
      <c r="F575" s="7"/>
      <c r="G575" s="109"/>
      <c r="I575" s="116"/>
    </row>
    <row r="576" spans="6:9" ht="12.75">
      <c r="F576" s="7"/>
      <c r="G576" s="109"/>
      <c r="I576" s="116"/>
    </row>
    <row r="577" spans="6:9" ht="12.75">
      <c r="F577" s="7"/>
      <c r="G577" s="109"/>
      <c r="I577" s="116"/>
    </row>
    <row r="578" spans="6:9" ht="12.75">
      <c r="F578" s="7"/>
      <c r="G578" s="109"/>
      <c r="I578" s="116"/>
    </row>
    <row r="579" spans="6:9" ht="12.75">
      <c r="F579" s="7"/>
      <c r="G579" s="109"/>
      <c r="I579" s="116"/>
    </row>
    <row r="580" spans="6:9" ht="12.75">
      <c r="F580" s="7"/>
      <c r="G580" s="109"/>
      <c r="I580" s="116"/>
    </row>
    <row r="581" spans="6:9" ht="12.75">
      <c r="F581" s="7"/>
      <c r="G581" s="109"/>
      <c r="I581" s="116"/>
    </row>
    <row r="582" spans="6:9" ht="12.75">
      <c r="F582" s="7"/>
      <c r="G582" s="109"/>
      <c r="I582" s="116"/>
    </row>
    <row r="583" spans="6:9" ht="12.75">
      <c r="F583" s="7"/>
      <c r="G583" s="109"/>
      <c r="I583" s="116"/>
    </row>
    <row r="584" spans="6:9" ht="12.75">
      <c r="F584" s="7"/>
      <c r="G584" s="109"/>
      <c r="I584" s="116"/>
    </row>
    <row r="585" spans="6:9" ht="12.75">
      <c r="F585" s="7"/>
      <c r="G585" s="109"/>
      <c r="I585" s="116"/>
    </row>
    <row r="586" spans="6:9" ht="12.75">
      <c r="F586" s="7"/>
      <c r="G586" s="109"/>
      <c r="I586" s="116"/>
    </row>
    <row r="587" spans="6:9" ht="12.75">
      <c r="F587" s="7"/>
      <c r="G587" s="109"/>
      <c r="I587" s="116"/>
    </row>
    <row r="588" spans="6:9" ht="12.75">
      <c r="F588" s="7"/>
      <c r="G588" s="109"/>
      <c r="I588" s="116"/>
    </row>
    <row r="589" spans="6:9" ht="12.75">
      <c r="F589" s="7"/>
      <c r="G589" s="109"/>
      <c r="I589" s="116"/>
    </row>
    <row r="590" spans="6:9" ht="12.75">
      <c r="F590" s="7"/>
      <c r="G590" s="109"/>
      <c r="I590" s="116"/>
    </row>
    <row r="591" spans="6:9" ht="12.75">
      <c r="F591" s="7"/>
      <c r="G591" s="109"/>
      <c r="I591" s="116"/>
    </row>
    <row r="592" spans="6:9" ht="12.75">
      <c r="F592" s="7"/>
      <c r="G592" s="109"/>
      <c r="I592" s="116"/>
    </row>
    <row r="593" spans="6:9" ht="12.75">
      <c r="F593" s="7"/>
      <c r="G593" s="109"/>
      <c r="I593" s="116"/>
    </row>
    <row r="594" spans="6:9" ht="12.75">
      <c r="F594" s="7"/>
      <c r="G594" s="109"/>
      <c r="I594" s="116"/>
    </row>
    <row r="595" spans="6:9" ht="12.75">
      <c r="F595" s="7"/>
      <c r="G595" s="109"/>
      <c r="I595" s="116"/>
    </row>
    <row r="596" spans="6:9" ht="12.75">
      <c r="F596" s="7"/>
      <c r="G596" s="109"/>
      <c r="I596" s="116"/>
    </row>
    <row r="597" spans="6:9" ht="12.75">
      <c r="F597" s="7"/>
      <c r="G597" s="109"/>
      <c r="I597" s="116"/>
    </row>
    <row r="598" spans="6:9" ht="12.75">
      <c r="F598" s="7"/>
      <c r="G598" s="109"/>
      <c r="I598" s="116"/>
    </row>
    <row r="599" spans="6:9" ht="12.75">
      <c r="F599" s="7"/>
      <c r="G599" s="109"/>
      <c r="I599" s="116"/>
    </row>
    <row r="600" spans="6:9" ht="12.75">
      <c r="F600" s="7"/>
      <c r="G600" s="109"/>
      <c r="I600" s="116"/>
    </row>
    <row r="601" spans="6:9" ht="12.75">
      <c r="F601" s="7"/>
      <c r="G601" s="109"/>
      <c r="I601" s="116"/>
    </row>
    <row r="602" spans="6:9" ht="12.75">
      <c r="F602" s="7"/>
      <c r="G602" s="109"/>
      <c r="I602" s="116"/>
    </row>
    <row r="603" spans="6:9" ht="12.75">
      <c r="F603" s="7"/>
      <c r="G603" s="109"/>
      <c r="I603" s="116"/>
    </row>
    <row r="604" spans="6:9" ht="12.75">
      <c r="F604" s="7"/>
      <c r="G604" s="109"/>
      <c r="I604" s="116"/>
    </row>
    <row r="605" spans="6:9" ht="12.75">
      <c r="F605" s="7"/>
      <c r="G605" s="109"/>
      <c r="I605" s="116"/>
    </row>
    <row r="606" spans="6:9" ht="12.75">
      <c r="F606" s="7"/>
      <c r="G606" s="109"/>
      <c r="I606" s="116"/>
    </row>
    <row r="607" spans="6:9" ht="12.75">
      <c r="F607" s="7"/>
      <c r="G607" s="109"/>
      <c r="I607" s="116"/>
    </row>
    <row r="608" spans="6:9" ht="12.75">
      <c r="F608" s="7"/>
      <c r="G608" s="109"/>
      <c r="I608" s="116"/>
    </row>
    <row r="609" spans="6:9" ht="12.75">
      <c r="F609" s="7"/>
      <c r="G609" s="109"/>
      <c r="I609" s="116"/>
    </row>
    <row r="610" spans="6:9" ht="12.75">
      <c r="F610" s="7"/>
      <c r="G610" s="109"/>
      <c r="I610" s="116"/>
    </row>
    <row r="611" spans="6:9" ht="12.75">
      <c r="F611" s="7"/>
      <c r="G611" s="109"/>
      <c r="I611" s="116"/>
    </row>
    <row r="612" spans="6:9" ht="12.75">
      <c r="F612" s="7"/>
      <c r="G612" s="109"/>
      <c r="I612" s="116"/>
    </row>
    <row r="613" spans="6:9" ht="12.75">
      <c r="F613" s="7"/>
      <c r="G613" s="109"/>
      <c r="I613" s="116"/>
    </row>
    <row r="614" spans="6:9" ht="12.75">
      <c r="F614" s="7"/>
      <c r="G614" s="109"/>
      <c r="I614" s="116"/>
    </row>
    <row r="615" spans="6:9" ht="12.75">
      <c r="F615" s="7"/>
      <c r="G615" s="109"/>
      <c r="I615" s="116"/>
    </row>
    <row r="616" spans="6:9" ht="12.75">
      <c r="F616" s="7"/>
      <c r="G616" s="109"/>
      <c r="I616" s="116"/>
    </row>
    <row r="617" spans="6:9" ht="12.75">
      <c r="F617" s="7"/>
      <c r="G617" s="109"/>
      <c r="I617" s="116"/>
    </row>
    <row r="618" spans="6:9" ht="12.75">
      <c r="F618" s="7"/>
      <c r="G618" s="109"/>
      <c r="I618" s="116"/>
    </row>
    <row r="619" spans="6:9" ht="12.75">
      <c r="F619" s="7"/>
      <c r="G619" s="109"/>
      <c r="I619" s="116"/>
    </row>
    <row r="620" spans="6:9" ht="12.75">
      <c r="F620" s="7"/>
      <c r="G620" s="109"/>
      <c r="I620" s="116"/>
    </row>
    <row r="621" spans="6:9" ht="12.75">
      <c r="F621" s="7"/>
      <c r="G621" s="109"/>
      <c r="I621" s="116"/>
    </row>
    <row r="622" spans="6:9" ht="12.75">
      <c r="F622" s="7"/>
      <c r="G622" s="109"/>
      <c r="I622" s="116"/>
    </row>
    <row r="623" spans="6:9" ht="12.75">
      <c r="F623" s="7"/>
      <c r="G623" s="109"/>
      <c r="I623" s="116"/>
    </row>
    <row r="624" spans="6:9" ht="12.75">
      <c r="F624" s="7"/>
      <c r="G624" s="109"/>
      <c r="I624" s="116"/>
    </row>
    <row r="625" spans="6:9" ht="12.75">
      <c r="F625" s="7"/>
      <c r="G625" s="109"/>
      <c r="I625" s="116"/>
    </row>
    <row r="626" spans="6:9" ht="12.75">
      <c r="F626" s="7"/>
      <c r="G626" s="109"/>
      <c r="I626" s="116"/>
    </row>
    <row r="627" spans="6:9" ht="12.75">
      <c r="F627" s="7"/>
      <c r="G627" s="109"/>
      <c r="I627" s="116"/>
    </row>
    <row r="628" spans="6:9" ht="12.75">
      <c r="F628" s="7"/>
      <c r="G628" s="109"/>
      <c r="I628" s="116"/>
    </row>
    <row r="629" spans="6:9" ht="12.75">
      <c r="F629" s="7"/>
      <c r="G629" s="109"/>
      <c r="I629" s="116"/>
    </row>
    <row r="630" spans="6:9" ht="12.75">
      <c r="F630" s="7"/>
      <c r="G630" s="109"/>
      <c r="I630" s="116"/>
    </row>
    <row r="631" spans="6:9" ht="12.75">
      <c r="F631" s="7"/>
      <c r="G631" s="109"/>
      <c r="I631" s="116"/>
    </row>
    <row r="632" spans="6:9" ht="12.75">
      <c r="F632" s="7"/>
      <c r="G632" s="109"/>
      <c r="I632" s="116"/>
    </row>
    <row r="633" spans="6:9" ht="12.75">
      <c r="F633" s="7"/>
      <c r="G633" s="109"/>
      <c r="I633" s="116"/>
    </row>
    <row r="634" spans="6:9" ht="12.75">
      <c r="F634" s="7"/>
      <c r="G634" s="109"/>
      <c r="I634" s="116"/>
    </row>
    <row r="635" spans="6:9" ht="12.75">
      <c r="F635" s="7"/>
      <c r="G635" s="109"/>
      <c r="I635" s="116"/>
    </row>
    <row r="636" spans="6:9" ht="12.75">
      <c r="F636" s="7"/>
      <c r="G636" s="109"/>
      <c r="I636" s="116"/>
    </row>
    <row r="637" spans="6:9" ht="12.75">
      <c r="F637" s="7"/>
      <c r="G637" s="109"/>
      <c r="I637" s="116"/>
    </row>
    <row r="638" spans="6:9" ht="12.75">
      <c r="F638" s="7"/>
      <c r="G638" s="109"/>
      <c r="I638" s="116"/>
    </row>
    <row r="639" spans="6:9" ht="12.75">
      <c r="F639" s="7"/>
      <c r="G639" s="109"/>
      <c r="I639" s="116"/>
    </row>
    <row r="640" spans="6:9" ht="12.75">
      <c r="F640" s="7"/>
      <c r="G640" s="109"/>
      <c r="I640" s="116"/>
    </row>
    <row r="641" spans="6:9" ht="12.75">
      <c r="F641" s="7"/>
      <c r="G641" s="109"/>
      <c r="I641" s="116"/>
    </row>
    <row r="642" spans="6:9" ht="12.75">
      <c r="F642" s="7"/>
      <c r="G642" s="109"/>
      <c r="I642" s="116"/>
    </row>
    <row r="643" spans="6:9" ht="12.75">
      <c r="F643" s="7"/>
      <c r="G643" s="109"/>
      <c r="I643" s="116"/>
    </row>
    <row r="644" spans="6:9" ht="12.75">
      <c r="F644" s="7"/>
      <c r="G644" s="109"/>
      <c r="I644" s="116"/>
    </row>
    <row r="645" spans="6:9" ht="12.75">
      <c r="F645" s="7"/>
      <c r="G645" s="109"/>
      <c r="I645" s="116"/>
    </row>
    <row r="646" spans="6:9" ht="12.75">
      <c r="F646" s="7"/>
      <c r="G646" s="109"/>
      <c r="I646" s="116"/>
    </row>
    <row r="647" spans="6:9" ht="12.75">
      <c r="F647" s="7"/>
      <c r="G647" s="109"/>
      <c r="I647" s="116"/>
    </row>
    <row r="648" spans="6:9" ht="12.75">
      <c r="F648" s="7"/>
      <c r="G648" s="109"/>
      <c r="I648" s="116"/>
    </row>
    <row r="649" spans="6:9" ht="12.75">
      <c r="F649" s="7"/>
      <c r="G649" s="109"/>
      <c r="I649" s="116"/>
    </row>
    <row r="650" spans="6:9" ht="12.75">
      <c r="F650" s="7"/>
      <c r="G650" s="109"/>
      <c r="I650" s="116"/>
    </row>
    <row r="651" spans="6:9" ht="12.75">
      <c r="F651" s="7"/>
      <c r="G651" s="109"/>
      <c r="I651" s="116"/>
    </row>
    <row r="652" spans="6:9" ht="12.75">
      <c r="F652" s="7"/>
      <c r="G652" s="109"/>
      <c r="I652" s="116"/>
    </row>
    <row r="653" spans="6:9" ht="12.75">
      <c r="F653" s="7"/>
      <c r="G653" s="109"/>
      <c r="I653" s="116"/>
    </row>
    <row r="654" spans="6:9" ht="12.75">
      <c r="F654" s="7"/>
      <c r="G654" s="109"/>
      <c r="I654" s="116"/>
    </row>
    <row r="655" spans="6:9" ht="12.75">
      <c r="F655" s="7"/>
      <c r="G655" s="109"/>
      <c r="I655" s="116"/>
    </row>
    <row r="656" spans="6:9" ht="12.75">
      <c r="F656" s="7"/>
      <c r="G656" s="109"/>
      <c r="I656" s="116"/>
    </row>
    <row r="657" spans="6:9" ht="12.75">
      <c r="F657" s="7"/>
      <c r="G657" s="109"/>
      <c r="I657" s="116"/>
    </row>
    <row r="658" spans="6:9" ht="12.75">
      <c r="F658" s="7"/>
      <c r="G658" s="109"/>
      <c r="I658" s="116"/>
    </row>
    <row r="659" spans="6:9" ht="12.75">
      <c r="F659" s="7"/>
      <c r="G659" s="109"/>
      <c r="I659" s="116"/>
    </row>
    <row r="660" spans="6:9" ht="12.75">
      <c r="F660" s="7"/>
      <c r="G660" s="109"/>
      <c r="I660" s="116"/>
    </row>
    <row r="661" spans="6:9" ht="12.75">
      <c r="F661" s="7"/>
      <c r="G661" s="109"/>
      <c r="I661" s="116"/>
    </row>
    <row r="662" spans="6:9" ht="12.75">
      <c r="F662" s="7"/>
      <c r="G662" s="109"/>
      <c r="I662" s="116"/>
    </row>
    <row r="663" spans="6:9" ht="12.75">
      <c r="F663" s="7"/>
      <c r="G663" s="109"/>
      <c r="I663" s="116"/>
    </row>
    <row r="664" spans="6:9" ht="12.75">
      <c r="F664" s="7"/>
      <c r="G664" s="109"/>
      <c r="I664" s="116"/>
    </row>
    <row r="665" spans="6:9" ht="12.75">
      <c r="F665" s="7"/>
      <c r="G665" s="109"/>
      <c r="I665" s="116"/>
    </row>
    <row r="666" spans="6:9" ht="12.75">
      <c r="F666" s="7"/>
      <c r="G666" s="109"/>
      <c r="I666" s="116"/>
    </row>
    <row r="667" spans="6:9" ht="12.75">
      <c r="F667" s="7"/>
      <c r="G667" s="109"/>
      <c r="I667" s="116"/>
    </row>
    <row r="668" spans="6:9" ht="12.75">
      <c r="F668" s="7"/>
      <c r="G668" s="109"/>
      <c r="I668" s="116"/>
    </row>
    <row r="669" spans="6:9" ht="12.75">
      <c r="F669" s="7"/>
      <c r="G669" s="109"/>
      <c r="I669" s="116"/>
    </row>
    <row r="670" spans="6:9" ht="12.75">
      <c r="F670" s="7"/>
      <c r="G670" s="109"/>
      <c r="I670" s="116"/>
    </row>
    <row r="671" spans="6:9" ht="12.75">
      <c r="F671" s="7"/>
      <c r="G671" s="109"/>
      <c r="I671" s="116"/>
    </row>
    <row r="672" spans="6:9" ht="12.75">
      <c r="F672" s="7"/>
      <c r="G672" s="109"/>
      <c r="I672" s="116"/>
    </row>
    <row r="673" spans="6:9" ht="12.75">
      <c r="F673" s="7"/>
      <c r="G673" s="109"/>
      <c r="I673" s="116"/>
    </row>
    <row r="674" spans="6:9" ht="12.75">
      <c r="F674" s="7"/>
      <c r="G674" s="109"/>
      <c r="I674" s="116"/>
    </row>
    <row r="675" spans="6:9" ht="12.75">
      <c r="F675" s="7"/>
      <c r="G675" s="109"/>
      <c r="I675" s="116"/>
    </row>
    <row r="676" spans="6:9" ht="12.75">
      <c r="F676" s="7"/>
      <c r="G676" s="109"/>
      <c r="I676" s="116"/>
    </row>
    <row r="677" spans="6:9" ht="12.75">
      <c r="F677" s="7"/>
      <c r="G677" s="109"/>
      <c r="I677" s="116"/>
    </row>
    <row r="678" spans="6:9" ht="12.75">
      <c r="F678" s="7"/>
      <c r="G678" s="109"/>
      <c r="I678" s="116"/>
    </row>
    <row r="679" spans="6:9" ht="12.75">
      <c r="F679" s="7"/>
      <c r="G679" s="109"/>
      <c r="I679" s="116"/>
    </row>
    <row r="680" spans="6:9" ht="12.75">
      <c r="F680" s="7"/>
      <c r="G680" s="109"/>
      <c r="I680" s="116"/>
    </row>
    <row r="681" spans="6:9" ht="12.75">
      <c r="F681" s="7"/>
      <c r="G681" s="109"/>
      <c r="I681" s="116"/>
    </row>
    <row r="682" spans="6:9" ht="12.75">
      <c r="F682" s="7"/>
      <c r="G682" s="109"/>
      <c r="I682" s="116"/>
    </row>
    <row r="683" spans="6:9" ht="12.75">
      <c r="F683" s="7"/>
      <c r="G683" s="109"/>
      <c r="I683" s="116"/>
    </row>
    <row r="684" spans="6:9" ht="12.75">
      <c r="F684" s="7"/>
      <c r="G684" s="109"/>
      <c r="I684" s="116"/>
    </row>
    <row r="685" spans="6:9" ht="12.75">
      <c r="F685" s="7"/>
      <c r="G685" s="109"/>
      <c r="I685" s="116"/>
    </row>
    <row r="686" spans="6:9" ht="12.75">
      <c r="F686" s="7"/>
      <c r="G686" s="109"/>
      <c r="I686" s="116"/>
    </row>
    <row r="687" spans="6:9" ht="12.75">
      <c r="F687" s="7"/>
      <c r="G687" s="109"/>
      <c r="I687" s="116"/>
    </row>
    <row r="688" spans="6:9" ht="12.75">
      <c r="F688" s="7"/>
      <c r="G688" s="109"/>
      <c r="I688" s="116"/>
    </row>
    <row r="689" spans="6:9" ht="12.75">
      <c r="F689" s="7"/>
      <c r="G689" s="109"/>
      <c r="I689" s="116"/>
    </row>
    <row r="690" spans="6:9" ht="12.75">
      <c r="F690" s="7"/>
      <c r="G690" s="109"/>
      <c r="I690" s="116"/>
    </row>
    <row r="691" spans="6:9" ht="12.75">
      <c r="F691" s="7"/>
      <c r="G691" s="109"/>
      <c r="I691" s="116"/>
    </row>
    <row r="692" spans="6:9" ht="12.75">
      <c r="F692" s="7"/>
      <c r="G692" s="109"/>
      <c r="I692" s="116"/>
    </row>
    <row r="693" spans="6:9" ht="12.75">
      <c r="F693" s="7"/>
      <c r="G693" s="109"/>
      <c r="I693" s="116"/>
    </row>
    <row r="694" spans="6:9" ht="12.75">
      <c r="F694" s="7"/>
      <c r="G694" s="109"/>
      <c r="I694" s="116"/>
    </row>
    <row r="695" spans="6:9" ht="12.75">
      <c r="F695" s="7"/>
      <c r="G695" s="109"/>
      <c r="I695" s="116"/>
    </row>
    <row r="696" spans="6:9" ht="12.75">
      <c r="F696" s="7"/>
      <c r="G696" s="109"/>
      <c r="I696" s="116"/>
    </row>
    <row r="697" spans="6:9" ht="12.75">
      <c r="F697" s="7"/>
      <c r="G697" s="109"/>
      <c r="I697" s="116"/>
    </row>
    <row r="698" spans="6:9" ht="12.75">
      <c r="F698" s="7"/>
      <c r="G698" s="109"/>
      <c r="I698" s="116"/>
    </row>
    <row r="699" spans="6:9" ht="12.75">
      <c r="F699" s="7"/>
      <c r="G699" s="109"/>
      <c r="I699" s="116"/>
    </row>
    <row r="700" spans="6:9" ht="12.75">
      <c r="F700" s="7"/>
      <c r="G700" s="109"/>
      <c r="I700" s="116"/>
    </row>
    <row r="701" spans="6:9" ht="12.75">
      <c r="F701" s="7"/>
      <c r="G701" s="109"/>
      <c r="I701" s="116"/>
    </row>
    <row r="702" spans="6:9" ht="12.75">
      <c r="F702" s="7"/>
      <c r="G702" s="109"/>
      <c r="I702" s="116"/>
    </row>
    <row r="703" spans="6:9" ht="12.75">
      <c r="F703" s="7"/>
      <c r="G703" s="109"/>
      <c r="I703" s="116"/>
    </row>
    <row r="704" spans="6:9" ht="12.75">
      <c r="F704" s="7"/>
      <c r="G704" s="109"/>
      <c r="I704" s="116"/>
    </row>
    <row r="705" spans="6:9" ht="12.75">
      <c r="F705" s="7"/>
      <c r="G705" s="109"/>
      <c r="I705" s="116"/>
    </row>
    <row r="706" spans="6:9" ht="12.75">
      <c r="F706" s="7"/>
      <c r="G706" s="109"/>
      <c r="I706" s="116"/>
    </row>
    <row r="707" spans="6:9" ht="12.75">
      <c r="F707" s="7"/>
      <c r="G707" s="109"/>
      <c r="I707" s="116"/>
    </row>
    <row r="708" spans="6:9" ht="12.75">
      <c r="F708" s="7"/>
      <c r="G708" s="109"/>
      <c r="I708" s="116"/>
    </row>
    <row r="709" spans="6:9" ht="12.75">
      <c r="F709" s="7"/>
      <c r="G709" s="109"/>
      <c r="I709" s="116"/>
    </row>
    <row r="710" spans="6:9" ht="12.75">
      <c r="F710" s="7"/>
      <c r="G710" s="109"/>
      <c r="I710" s="116"/>
    </row>
    <row r="711" spans="6:9" ht="12.75">
      <c r="F711" s="7"/>
      <c r="G711" s="109"/>
      <c r="I711" s="116"/>
    </row>
    <row r="712" spans="6:9" ht="12.75">
      <c r="F712" s="7"/>
      <c r="G712" s="109"/>
      <c r="I712" s="116"/>
    </row>
    <row r="713" spans="6:9" ht="12.75">
      <c r="F713" s="7"/>
      <c r="G713" s="109"/>
      <c r="I713" s="116"/>
    </row>
    <row r="714" spans="6:9" ht="12.75">
      <c r="F714" s="7"/>
      <c r="G714" s="109"/>
      <c r="I714" s="116"/>
    </row>
    <row r="715" spans="6:9" ht="12.75">
      <c r="F715" s="7"/>
      <c r="G715" s="109"/>
      <c r="I715" s="116"/>
    </row>
    <row r="716" spans="6:9" ht="12.75">
      <c r="F716" s="7"/>
      <c r="G716" s="109"/>
      <c r="I716" s="116"/>
    </row>
    <row r="717" spans="6:9" ht="12.75">
      <c r="F717" s="7"/>
      <c r="G717" s="109"/>
      <c r="I717" s="116"/>
    </row>
    <row r="718" spans="6:9" ht="12.75">
      <c r="F718" s="7"/>
      <c r="G718" s="109"/>
      <c r="I718" s="116"/>
    </row>
    <row r="719" spans="6:9" ht="12.75">
      <c r="F719" s="7"/>
      <c r="G719" s="109"/>
      <c r="I719" s="116"/>
    </row>
    <row r="720" spans="6:9" ht="12.75">
      <c r="F720" s="7"/>
      <c r="G720" s="109"/>
      <c r="I720" s="116"/>
    </row>
    <row r="721" spans="6:9" ht="12.75">
      <c r="F721" s="7"/>
      <c r="G721" s="109"/>
      <c r="I721" s="116"/>
    </row>
    <row r="722" spans="6:9" ht="12.75">
      <c r="F722" s="7"/>
      <c r="G722" s="109"/>
      <c r="I722" s="116"/>
    </row>
    <row r="723" spans="6:9" ht="12.75">
      <c r="F723" s="7"/>
      <c r="G723" s="109"/>
      <c r="I723" s="116"/>
    </row>
    <row r="724" spans="6:9" ht="12.75">
      <c r="F724" s="7"/>
      <c r="G724" s="109"/>
      <c r="I724" s="116"/>
    </row>
    <row r="725" spans="6:9" ht="12.75">
      <c r="F725" s="7"/>
      <c r="G725" s="109"/>
      <c r="I725" s="116"/>
    </row>
    <row r="726" spans="6:9" ht="12.75">
      <c r="F726" s="7"/>
      <c r="G726" s="109"/>
      <c r="I726" s="116"/>
    </row>
    <row r="727" spans="6:9" ht="12.75">
      <c r="F727" s="7"/>
      <c r="G727" s="109"/>
      <c r="I727" s="116"/>
    </row>
    <row r="728" spans="6:9" ht="12.75">
      <c r="F728" s="7"/>
      <c r="G728" s="109"/>
      <c r="I728" s="116"/>
    </row>
    <row r="729" spans="6:9" ht="12.75">
      <c r="F729" s="7"/>
      <c r="G729" s="109"/>
      <c r="I729" s="116"/>
    </row>
    <row r="730" spans="6:9" ht="12.75">
      <c r="F730" s="7"/>
      <c r="G730" s="109"/>
      <c r="I730" s="116"/>
    </row>
    <row r="731" spans="6:9" ht="12.75">
      <c r="F731" s="7"/>
      <c r="G731" s="109"/>
      <c r="I731" s="116"/>
    </row>
    <row r="732" spans="6:9" ht="12.75">
      <c r="F732" s="7"/>
      <c r="G732" s="109"/>
      <c r="I732" s="116"/>
    </row>
    <row r="733" spans="6:9" ht="12.75">
      <c r="F733" s="7"/>
      <c r="G733" s="109"/>
      <c r="I733" s="116"/>
    </row>
    <row r="734" spans="6:9" ht="12.75">
      <c r="F734" s="7"/>
      <c r="G734" s="109"/>
      <c r="I734" s="116"/>
    </row>
    <row r="735" spans="6:9" ht="12.75">
      <c r="F735" s="7"/>
      <c r="G735" s="109"/>
      <c r="I735" s="116"/>
    </row>
    <row r="736" spans="6:9" ht="12.75">
      <c r="F736" s="7"/>
      <c r="G736" s="109"/>
      <c r="I736" s="116"/>
    </row>
    <row r="737" spans="6:9" ht="12.75">
      <c r="F737" s="7"/>
      <c r="G737" s="109"/>
      <c r="I737" s="116"/>
    </row>
    <row r="738" spans="6:9" ht="12.75">
      <c r="F738" s="7"/>
      <c r="G738" s="109"/>
      <c r="I738" s="116"/>
    </row>
    <row r="739" spans="6:9" ht="12.75">
      <c r="F739" s="7"/>
      <c r="G739" s="109"/>
      <c r="I739" s="116"/>
    </row>
    <row r="740" spans="6:9" ht="12.75">
      <c r="F740" s="7"/>
      <c r="G740" s="109"/>
      <c r="I740" s="116"/>
    </row>
    <row r="741" spans="6:9" ht="12.75">
      <c r="F741" s="7"/>
      <c r="G741" s="109"/>
      <c r="I741" s="116"/>
    </row>
    <row r="742" spans="6:9" ht="12.75">
      <c r="F742" s="7"/>
      <c r="G742" s="109"/>
      <c r="I742" s="116"/>
    </row>
    <row r="743" spans="6:9" ht="12.75">
      <c r="F743" s="7"/>
      <c r="G743" s="109"/>
      <c r="I743" s="116"/>
    </row>
    <row r="744" spans="6:9" ht="12.75">
      <c r="F744" s="7"/>
      <c r="G744" s="109"/>
      <c r="I744" s="116"/>
    </row>
    <row r="745" spans="6:9" ht="12.75">
      <c r="F745" s="7"/>
      <c r="G745" s="109"/>
      <c r="I745" s="116"/>
    </row>
    <row r="746" spans="6:9" ht="12.75">
      <c r="F746" s="7"/>
      <c r="G746" s="109"/>
      <c r="I746" s="116"/>
    </row>
    <row r="747" spans="6:9" ht="12.75">
      <c r="F747" s="7"/>
      <c r="G747" s="109"/>
      <c r="I747" s="116"/>
    </row>
    <row r="748" spans="6:9" ht="12.75">
      <c r="F748" s="7"/>
      <c r="G748" s="109"/>
      <c r="I748" s="116"/>
    </row>
    <row r="749" spans="6:9" ht="12.75">
      <c r="F749" s="7"/>
      <c r="G749" s="109"/>
      <c r="I749" s="116"/>
    </row>
    <row r="750" spans="6:9" ht="12.75">
      <c r="F750" s="7"/>
      <c r="G750" s="109"/>
      <c r="I750" s="116"/>
    </row>
    <row r="751" spans="6:9" ht="12.75">
      <c r="F751" s="7"/>
      <c r="G751" s="109"/>
      <c r="I751" s="116"/>
    </row>
    <row r="752" spans="6:9" ht="12.75">
      <c r="F752" s="7"/>
      <c r="G752" s="109"/>
      <c r="I752" s="116"/>
    </row>
    <row r="753" spans="6:9" ht="12.75">
      <c r="F753" s="7"/>
      <c r="G753" s="109"/>
      <c r="I753" s="116"/>
    </row>
    <row r="754" spans="6:9" ht="12.75">
      <c r="F754" s="7"/>
      <c r="G754" s="109"/>
      <c r="I754" s="116"/>
    </row>
    <row r="755" spans="6:9" ht="12.75">
      <c r="F755" s="7"/>
      <c r="G755" s="109"/>
      <c r="I755" s="116"/>
    </row>
    <row r="756" spans="6:9" ht="12.75">
      <c r="F756" s="7"/>
      <c r="G756" s="109"/>
      <c r="I756" s="116"/>
    </row>
    <row r="757" spans="6:9" ht="12.75">
      <c r="F757" s="7"/>
      <c r="G757" s="109"/>
      <c r="I757" s="116"/>
    </row>
    <row r="758" spans="6:9" ht="12.75">
      <c r="F758" s="7"/>
      <c r="G758" s="109"/>
      <c r="I758" s="116"/>
    </row>
    <row r="759" spans="6:9" ht="12.75">
      <c r="F759" s="7"/>
      <c r="G759" s="109"/>
      <c r="I759" s="116"/>
    </row>
    <row r="760" spans="6:9" ht="12.75">
      <c r="F760" s="7"/>
      <c r="G760" s="109"/>
      <c r="I760" s="116"/>
    </row>
    <row r="761" spans="6:9" ht="12.75">
      <c r="F761" s="7"/>
      <c r="G761" s="109"/>
      <c r="I761" s="116"/>
    </row>
    <row r="762" spans="6:9" ht="12.75">
      <c r="F762" s="7"/>
      <c r="G762" s="109"/>
      <c r="I762" s="116"/>
    </row>
    <row r="763" spans="6:9" ht="12.75">
      <c r="F763" s="7"/>
      <c r="G763" s="109"/>
      <c r="I763" s="116"/>
    </row>
    <row r="764" spans="6:9" ht="12.75">
      <c r="F764" s="7"/>
      <c r="G764" s="109"/>
      <c r="I764" s="116"/>
    </row>
    <row r="765" spans="6:9" ht="12.75">
      <c r="F765" s="7"/>
      <c r="G765" s="109"/>
      <c r="I765" s="116"/>
    </row>
    <row r="766" spans="6:9" ht="12.75">
      <c r="F766" s="7"/>
      <c r="G766" s="109"/>
      <c r="I766" s="116"/>
    </row>
    <row r="767" spans="6:9" ht="12.75">
      <c r="F767" s="7"/>
      <c r="G767" s="109"/>
      <c r="I767" s="116"/>
    </row>
    <row r="768" spans="6:9" ht="12.75">
      <c r="F768" s="7"/>
      <c r="G768" s="109"/>
      <c r="I768" s="116"/>
    </row>
    <row r="769" spans="6:9" ht="12.75">
      <c r="F769" s="7"/>
      <c r="G769" s="109"/>
      <c r="I769" s="116"/>
    </row>
    <row r="770" spans="6:9" ht="12.75">
      <c r="F770" s="7"/>
      <c r="G770" s="109"/>
      <c r="I770" s="116"/>
    </row>
    <row r="771" spans="6:9" ht="12.75">
      <c r="F771" s="7"/>
      <c r="G771" s="109"/>
      <c r="I771" s="116"/>
    </row>
    <row r="772" spans="6:9" ht="12.75">
      <c r="F772" s="7"/>
      <c r="G772" s="109"/>
      <c r="I772" s="116"/>
    </row>
    <row r="773" spans="6:9" ht="12.75">
      <c r="F773" s="7"/>
      <c r="G773" s="109"/>
      <c r="I773" s="116"/>
    </row>
    <row r="774" spans="6:9" ht="12.75">
      <c r="F774" s="7"/>
      <c r="G774" s="109"/>
      <c r="I774" s="116"/>
    </row>
    <row r="775" spans="6:9" ht="12.75">
      <c r="F775" s="7"/>
      <c r="G775" s="109"/>
      <c r="I775" s="116"/>
    </row>
    <row r="776" spans="6:9" ht="12.75">
      <c r="F776" s="7"/>
      <c r="G776" s="109"/>
      <c r="I776" s="116"/>
    </row>
    <row r="777" spans="6:9" ht="12.75">
      <c r="F777" s="7"/>
      <c r="G777" s="109"/>
      <c r="I777" s="116"/>
    </row>
    <row r="778" spans="6:9" ht="12.75">
      <c r="F778" s="7"/>
      <c r="G778" s="109"/>
      <c r="I778" s="116"/>
    </row>
    <row r="779" spans="6:9" ht="12.75">
      <c r="F779" s="7"/>
      <c r="G779" s="109"/>
      <c r="I779" s="116"/>
    </row>
    <row r="780" spans="6:9" ht="12.75">
      <c r="F780" s="7"/>
      <c r="G780" s="109"/>
      <c r="I780" s="116"/>
    </row>
    <row r="781" spans="6:9" ht="12.75">
      <c r="F781" s="7"/>
      <c r="G781" s="109"/>
      <c r="I781" s="116"/>
    </row>
    <row r="782" spans="6:9" ht="12.75">
      <c r="F782" s="7"/>
      <c r="G782" s="109"/>
      <c r="I782" s="116"/>
    </row>
    <row r="783" spans="6:9" ht="12.75">
      <c r="F783" s="7"/>
      <c r="G783" s="109"/>
      <c r="I783" s="116"/>
    </row>
    <row r="784" spans="6:9" ht="12.75">
      <c r="F784" s="7"/>
      <c r="G784" s="109"/>
      <c r="I784" s="116"/>
    </row>
    <row r="785" spans="6:9" ht="12.75">
      <c r="F785" s="7"/>
      <c r="G785" s="109"/>
      <c r="I785" s="116"/>
    </row>
    <row r="786" spans="6:9" ht="12.75">
      <c r="F786" s="7"/>
      <c r="G786" s="109"/>
      <c r="I786" s="116"/>
    </row>
    <row r="787" spans="6:9" ht="12.75">
      <c r="F787" s="7"/>
      <c r="G787" s="109"/>
      <c r="I787" s="116"/>
    </row>
    <row r="788" spans="6:9" ht="12.75">
      <c r="F788" s="7"/>
      <c r="G788" s="109"/>
      <c r="I788" s="116"/>
    </row>
    <row r="789" spans="6:9" ht="12.75">
      <c r="F789" s="7"/>
      <c r="G789" s="109"/>
      <c r="I789" s="116"/>
    </row>
    <row r="790" spans="6:9" ht="12.75">
      <c r="F790" s="7"/>
      <c r="G790" s="109"/>
      <c r="I790" s="116"/>
    </row>
    <row r="791" spans="6:9" ht="12.75">
      <c r="F791" s="7"/>
      <c r="G791" s="109"/>
      <c r="I791" s="116"/>
    </row>
    <row r="792" spans="6:9" ht="12.75">
      <c r="F792" s="7"/>
      <c r="G792" s="109"/>
      <c r="I792" s="116"/>
    </row>
    <row r="793" spans="6:9" ht="12.75">
      <c r="F793" s="7"/>
      <c r="G793" s="109"/>
      <c r="I793" s="116"/>
    </row>
    <row r="794" spans="6:9" ht="12.75">
      <c r="F794" s="7"/>
      <c r="G794" s="109"/>
      <c r="I794" s="116"/>
    </row>
    <row r="795" spans="6:9" ht="12.75">
      <c r="F795" s="7"/>
      <c r="G795" s="109"/>
      <c r="I795" s="116"/>
    </row>
    <row r="796" spans="6:9" ht="12.75">
      <c r="F796" s="7"/>
      <c r="G796" s="109"/>
      <c r="I796" s="116"/>
    </row>
    <row r="797" spans="6:9" ht="12.75">
      <c r="F797" s="7"/>
      <c r="G797" s="109"/>
      <c r="I797" s="116"/>
    </row>
    <row r="798" spans="6:9" ht="12.75">
      <c r="F798" s="7"/>
      <c r="G798" s="109"/>
      <c r="I798" s="116"/>
    </row>
    <row r="799" spans="6:9" ht="12.75">
      <c r="F799" s="7"/>
      <c r="G799" s="109"/>
      <c r="I799" s="116"/>
    </row>
    <row r="800" spans="6:9" ht="12.75">
      <c r="F800" s="7"/>
      <c r="G800" s="109"/>
      <c r="I800" s="116"/>
    </row>
    <row r="801" spans="6:9" ht="12.75">
      <c r="F801" s="7"/>
      <c r="G801" s="109"/>
      <c r="I801" s="116"/>
    </row>
    <row r="802" spans="6:9" ht="12.75">
      <c r="F802" s="7"/>
      <c r="G802" s="109"/>
      <c r="I802" s="116"/>
    </row>
    <row r="803" spans="6:9" ht="12.75">
      <c r="F803" s="7"/>
      <c r="G803" s="109"/>
      <c r="I803" s="116"/>
    </row>
    <row r="804" spans="6:9" ht="12.75">
      <c r="F804" s="7"/>
      <c r="G804" s="109"/>
      <c r="I804" s="116"/>
    </row>
    <row r="805" spans="6:9" ht="12.75">
      <c r="F805" s="7"/>
      <c r="G805" s="109"/>
      <c r="I805" s="116"/>
    </row>
    <row r="806" spans="6:9" ht="12.75">
      <c r="F806" s="7"/>
      <c r="G806" s="109"/>
      <c r="I806" s="116"/>
    </row>
    <row r="807" spans="6:9" ht="12.75">
      <c r="F807" s="7"/>
      <c r="G807" s="109"/>
      <c r="I807" s="116"/>
    </row>
    <row r="808" spans="6:9" ht="12.75">
      <c r="F808" s="7"/>
      <c r="G808" s="109"/>
      <c r="I808" s="116"/>
    </row>
    <row r="809" spans="6:9" ht="12.75">
      <c r="F809" s="7"/>
      <c r="G809" s="109"/>
      <c r="I809" s="116"/>
    </row>
    <row r="810" spans="6:9" ht="12.75">
      <c r="F810" s="7"/>
      <c r="G810" s="109"/>
      <c r="I810" s="116"/>
    </row>
    <row r="811" spans="6:9" ht="12.75">
      <c r="F811" s="7"/>
      <c r="G811" s="109"/>
      <c r="I811" s="116"/>
    </row>
    <row r="812" spans="6:9" ht="12.75">
      <c r="F812" s="7"/>
      <c r="G812" s="109"/>
      <c r="I812" s="116"/>
    </row>
    <row r="813" spans="6:9" ht="12.75">
      <c r="F813" s="7"/>
      <c r="G813" s="109"/>
      <c r="I813" s="116"/>
    </row>
    <row r="814" spans="6:9" ht="12.75">
      <c r="F814" s="7"/>
      <c r="G814" s="109"/>
      <c r="I814" s="116"/>
    </row>
    <row r="815" spans="6:9" ht="12.75">
      <c r="F815" s="7"/>
      <c r="G815" s="109"/>
      <c r="I815" s="116"/>
    </row>
    <row r="816" spans="6:9" ht="12.75">
      <c r="F816" s="7"/>
      <c r="G816" s="109"/>
      <c r="I816" s="116"/>
    </row>
    <row r="817" spans="6:9" ht="12.75">
      <c r="F817" s="7"/>
      <c r="G817" s="109"/>
      <c r="I817" s="116"/>
    </row>
    <row r="818" spans="6:9" ht="12.75">
      <c r="F818" s="7"/>
      <c r="G818" s="109"/>
      <c r="I818" s="116"/>
    </row>
    <row r="819" spans="6:9" ht="12.75">
      <c r="F819" s="7"/>
      <c r="G819" s="109"/>
      <c r="I819" s="116"/>
    </row>
    <row r="820" spans="6:9" ht="12.75">
      <c r="F820" s="7"/>
      <c r="G820" s="109"/>
      <c r="I820" s="116"/>
    </row>
    <row r="821" spans="6:9" ht="12.75">
      <c r="F821" s="7"/>
      <c r="G821" s="109"/>
      <c r="I821" s="116"/>
    </row>
    <row r="822" spans="6:9" ht="12.75">
      <c r="F822" s="7"/>
      <c r="G822" s="109"/>
      <c r="I822" s="116"/>
    </row>
    <row r="823" spans="6:9" ht="12.75">
      <c r="F823" s="7"/>
      <c r="G823" s="109"/>
      <c r="I823" s="116"/>
    </row>
    <row r="824" spans="6:9" ht="12.75">
      <c r="F824" s="7"/>
      <c r="G824" s="109"/>
      <c r="I824" s="116"/>
    </row>
    <row r="825" spans="6:9" ht="12.75">
      <c r="F825" s="7"/>
      <c r="G825" s="109"/>
      <c r="I825" s="116"/>
    </row>
    <row r="826" spans="6:9" ht="12.75">
      <c r="F826" s="7"/>
      <c r="G826" s="109"/>
      <c r="I826" s="116"/>
    </row>
    <row r="827" spans="6:9" ht="12.75">
      <c r="F827" s="7"/>
      <c r="G827" s="109"/>
      <c r="I827" s="116"/>
    </row>
    <row r="828" spans="6:9" ht="12.75">
      <c r="F828" s="7"/>
      <c r="G828" s="109"/>
      <c r="I828" s="116"/>
    </row>
    <row r="829" spans="6:9" ht="12.75">
      <c r="F829" s="7"/>
      <c r="G829" s="109"/>
      <c r="I829" s="116"/>
    </row>
    <row r="830" spans="6:9" ht="12.75">
      <c r="F830" s="7"/>
      <c r="G830" s="109"/>
      <c r="I830" s="116"/>
    </row>
    <row r="831" spans="6:9" ht="12.75">
      <c r="F831" s="7"/>
      <c r="G831" s="109"/>
      <c r="I831" s="116"/>
    </row>
    <row r="832" spans="6:9" ht="12.75">
      <c r="F832" s="7"/>
      <c r="G832" s="109"/>
      <c r="I832" s="116"/>
    </row>
    <row r="833" spans="6:9" ht="12.75">
      <c r="F833" s="7"/>
      <c r="G833" s="109"/>
      <c r="I833" s="116"/>
    </row>
    <row r="834" spans="6:9" ht="12.75">
      <c r="F834" s="7"/>
      <c r="G834" s="109"/>
      <c r="I834" s="116"/>
    </row>
    <row r="835" spans="6:9" ht="12.75">
      <c r="F835" s="7"/>
      <c r="G835" s="109"/>
      <c r="I835" s="116"/>
    </row>
    <row r="836" spans="6:9" ht="12.75">
      <c r="F836" s="7"/>
      <c r="G836" s="109"/>
      <c r="I836" s="116"/>
    </row>
    <row r="837" spans="6:9" ht="12.75">
      <c r="F837" s="7"/>
      <c r="G837" s="109"/>
      <c r="I837" s="116"/>
    </row>
    <row r="838" spans="6:9" ht="12.75">
      <c r="F838" s="7"/>
      <c r="G838" s="109"/>
      <c r="I838" s="116"/>
    </row>
    <row r="839" spans="6:9" ht="12.75">
      <c r="F839" s="7"/>
      <c r="G839" s="109"/>
      <c r="I839" s="116"/>
    </row>
    <row r="840" spans="6:9" ht="12.75">
      <c r="F840" s="7"/>
      <c r="G840" s="109"/>
      <c r="I840" s="116"/>
    </row>
    <row r="841" spans="6:9" ht="12.75">
      <c r="F841" s="7"/>
      <c r="G841" s="109"/>
      <c r="I841" s="116"/>
    </row>
    <row r="842" spans="6:9" ht="12.75">
      <c r="F842" s="7"/>
      <c r="G842" s="109"/>
      <c r="I842" s="116"/>
    </row>
    <row r="843" spans="6:9" ht="12.75">
      <c r="F843" s="7"/>
      <c r="G843" s="109"/>
      <c r="I843" s="116"/>
    </row>
    <row r="844" spans="6:9" ht="12.75">
      <c r="F844" s="7"/>
      <c r="G844" s="109"/>
      <c r="I844" s="116"/>
    </row>
    <row r="845" spans="6:9" ht="12.75">
      <c r="F845" s="7"/>
      <c r="G845" s="109"/>
      <c r="I845" s="116"/>
    </row>
    <row r="846" spans="6:9" ht="12.75">
      <c r="F846" s="7"/>
      <c r="G846" s="109"/>
      <c r="I846" s="116"/>
    </row>
    <row r="847" spans="6:9" ht="12.75">
      <c r="F847" s="7"/>
      <c r="G847" s="109"/>
      <c r="I847" s="116"/>
    </row>
    <row r="848" spans="6:9" ht="12.75">
      <c r="F848" s="7"/>
      <c r="G848" s="109"/>
      <c r="I848" s="116"/>
    </row>
    <row r="849" spans="6:9" ht="12.75">
      <c r="F849" s="7"/>
      <c r="G849" s="109"/>
      <c r="I849" s="116"/>
    </row>
    <row r="850" spans="6:9" ht="12.75">
      <c r="F850" s="7"/>
      <c r="G850" s="109"/>
      <c r="I850" s="116"/>
    </row>
    <row r="851" spans="6:9" ht="12.75">
      <c r="F851" s="7"/>
      <c r="G851" s="109"/>
      <c r="I851" s="116"/>
    </row>
    <row r="852" spans="6:9" ht="12.75">
      <c r="F852" s="7"/>
      <c r="G852" s="109"/>
      <c r="I852" s="116"/>
    </row>
    <row r="853" spans="6:9" ht="12.75">
      <c r="F853" s="7"/>
      <c r="G853" s="109"/>
      <c r="I853" s="116"/>
    </row>
    <row r="854" spans="6:9" ht="12.75">
      <c r="F854" s="7"/>
      <c r="G854" s="109"/>
      <c r="I854" s="116"/>
    </row>
    <row r="855" spans="6:9" ht="12.75">
      <c r="F855" s="7"/>
      <c r="G855" s="109"/>
      <c r="I855" s="116"/>
    </row>
    <row r="856" spans="6:9" ht="12.75">
      <c r="F856" s="7"/>
      <c r="G856" s="109"/>
      <c r="I856" s="116"/>
    </row>
    <row r="857" spans="6:9" ht="12.75">
      <c r="F857" s="7"/>
      <c r="G857" s="109"/>
      <c r="I857" s="116"/>
    </row>
    <row r="858" spans="6:9" ht="12.75">
      <c r="F858" s="7"/>
      <c r="G858" s="109"/>
      <c r="I858" s="116"/>
    </row>
    <row r="859" spans="6:9" ht="12.75">
      <c r="F859" s="7"/>
      <c r="G859" s="109"/>
      <c r="I859" s="116"/>
    </row>
    <row r="860" spans="6:9" ht="12.75">
      <c r="F860" s="7"/>
      <c r="G860" s="109"/>
      <c r="I860" s="116"/>
    </row>
    <row r="861" spans="6:9" ht="12.75">
      <c r="F861" s="7"/>
      <c r="G861" s="109"/>
      <c r="I861" s="116"/>
    </row>
    <row r="862" spans="6:9" ht="12.75">
      <c r="F862" s="7"/>
      <c r="G862" s="109"/>
      <c r="I862" s="116"/>
    </row>
    <row r="863" spans="6:9" ht="12.75">
      <c r="F863" s="7"/>
      <c r="G863" s="109"/>
      <c r="I863" s="116"/>
    </row>
    <row r="864" spans="6:9" ht="12.75">
      <c r="F864" s="7"/>
      <c r="G864" s="109"/>
      <c r="I864" s="116"/>
    </row>
    <row r="865" spans="6:9" ht="12.75">
      <c r="F865" s="7"/>
      <c r="G865" s="109"/>
      <c r="I865" s="116"/>
    </row>
    <row r="866" spans="6:9" ht="12.75">
      <c r="F866" s="7"/>
      <c r="G866" s="109"/>
      <c r="I866" s="116"/>
    </row>
    <row r="867" spans="6:9" ht="12.75">
      <c r="F867" s="7"/>
      <c r="G867" s="109"/>
      <c r="I867" s="116"/>
    </row>
    <row r="868" spans="6:9" ht="12.75">
      <c r="F868" s="7"/>
      <c r="G868" s="109"/>
      <c r="I868" s="116"/>
    </row>
    <row r="869" spans="6:9" ht="12.75">
      <c r="F869" s="7"/>
      <c r="G869" s="109"/>
      <c r="I869" s="116"/>
    </row>
    <row r="870" spans="6:9" ht="12.75">
      <c r="F870" s="7"/>
      <c r="G870" s="109"/>
      <c r="I870" s="116"/>
    </row>
    <row r="871" spans="6:9" ht="12.75">
      <c r="F871" s="7"/>
      <c r="G871" s="109"/>
      <c r="I871" s="116"/>
    </row>
    <row r="872" spans="6:9" ht="12.75">
      <c r="F872" s="7"/>
      <c r="G872" s="109"/>
      <c r="I872" s="116"/>
    </row>
    <row r="873" spans="6:9" ht="12.75">
      <c r="F873" s="7"/>
      <c r="G873" s="109"/>
      <c r="I873" s="116"/>
    </row>
    <row r="874" spans="6:9" ht="12.75">
      <c r="F874" s="7"/>
      <c r="G874" s="109"/>
      <c r="I874" s="116"/>
    </row>
    <row r="875" spans="6:9" ht="12.75">
      <c r="F875" s="7"/>
      <c r="G875" s="109"/>
      <c r="I875" s="116"/>
    </row>
    <row r="876" spans="6:9" ht="12.75">
      <c r="F876" s="7"/>
      <c r="G876" s="109"/>
      <c r="I876" s="116"/>
    </row>
    <row r="877" spans="6:9" ht="12.75">
      <c r="F877" s="7"/>
      <c r="G877" s="109"/>
      <c r="I877" s="116"/>
    </row>
    <row r="878" spans="6:9" ht="12.75">
      <c r="F878" s="7"/>
      <c r="G878" s="109"/>
      <c r="I878" s="116"/>
    </row>
    <row r="879" spans="6:9" ht="12.75">
      <c r="F879" s="7"/>
      <c r="G879" s="109"/>
      <c r="I879" s="116"/>
    </row>
    <row r="880" spans="6:9" ht="12.75">
      <c r="F880" s="7"/>
      <c r="G880" s="109"/>
      <c r="I880" s="116"/>
    </row>
    <row r="881" spans="6:9" ht="12.75">
      <c r="F881" s="7"/>
      <c r="G881" s="109"/>
      <c r="I881" s="116"/>
    </row>
    <row r="882" spans="6:9" ht="12.75">
      <c r="F882" s="7"/>
      <c r="G882" s="109"/>
      <c r="I882" s="116"/>
    </row>
    <row r="883" spans="6:9" ht="12.75">
      <c r="F883" s="7"/>
      <c r="G883" s="109"/>
      <c r="I883" s="116"/>
    </row>
    <row r="884" spans="6:9" ht="12.75">
      <c r="F884" s="7"/>
      <c r="G884" s="109"/>
      <c r="I884" s="116"/>
    </row>
    <row r="885" spans="6:9" ht="12.75">
      <c r="F885" s="7"/>
      <c r="G885" s="109"/>
      <c r="I885" s="116"/>
    </row>
    <row r="886" spans="6:9" ht="12.75">
      <c r="F886" s="7"/>
      <c r="G886" s="109"/>
      <c r="I886" s="116"/>
    </row>
    <row r="887" spans="6:9" ht="12.75">
      <c r="F887" s="7"/>
      <c r="G887" s="109"/>
      <c r="I887" s="116"/>
    </row>
    <row r="888" spans="6:9" ht="12.75">
      <c r="F888" s="7"/>
      <c r="G888" s="109"/>
      <c r="I888" s="116"/>
    </row>
    <row r="889" spans="6:9" ht="12.75">
      <c r="F889" s="7"/>
      <c r="G889" s="109"/>
      <c r="I889" s="116"/>
    </row>
    <row r="890" spans="6:9" ht="12.75">
      <c r="F890" s="7"/>
      <c r="G890" s="109"/>
      <c r="I890" s="116"/>
    </row>
    <row r="891" spans="6:9" ht="12.75">
      <c r="F891" s="7"/>
      <c r="G891" s="109"/>
      <c r="I891" s="116"/>
    </row>
    <row r="892" spans="6:9" ht="12.75">
      <c r="F892" s="7"/>
      <c r="G892" s="109"/>
      <c r="I892" s="116"/>
    </row>
    <row r="893" spans="6:9" ht="12.75">
      <c r="F893" s="7"/>
      <c r="G893" s="109"/>
      <c r="I893" s="116"/>
    </row>
    <row r="894" spans="6:9" ht="12.75">
      <c r="F894" s="7"/>
      <c r="G894" s="109"/>
      <c r="I894" s="116"/>
    </row>
    <row r="895" spans="6:9" ht="12.75">
      <c r="F895" s="7"/>
      <c r="G895" s="109"/>
      <c r="I895" s="116"/>
    </row>
    <row r="896" spans="6:9" ht="12.75">
      <c r="F896" s="7"/>
      <c r="G896" s="109"/>
      <c r="I896" s="116"/>
    </row>
    <row r="897" spans="6:9" ht="12.75">
      <c r="F897" s="7"/>
      <c r="G897" s="109"/>
      <c r="I897" s="116"/>
    </row>
    <row r="898" spans="6:9" ht="12.75">
      <c r="F898" s="7"/>
      <c r="G898" s="109"/>
      <c r="I898" s="116"/>
    </row>
    <row r="899" spans="6:9" ht="12.75">
      <c r="F899" s="7"/>
      <c r="G899" s="109"/>
      <c r="I899" s="116"/>
    </row>
    <row r="900" spans="6:9" ht="12.75">
      <c r="F900" s="7"/>
      <c r="G900" s="109"/>
      <c r="I900" s="116"/>
    </row>
    <row r="901" spans="6:9" ht="12.75">
      <c r="F901" s="7"/>
      <c r="G901" s="109"/>
      <c r="I901" s="116"/>
    </row>
    <row r="902" spans="6:9" ht="12.75">
      <c r="F902" s="7"/>
      <c r="G902" s="109"/>
      <c r="I902" s="116"/>
    </row>
    <row r="903" spans="6:9" ht="12.75">
      <c r="F903" s="7"/>
      <c r="G903" s="109"/>
      <c r="I903" s="116"/>
    </row>
    <row r="904" spans="6:9" ht="12.75">
      <c r="F904" s="7"/>
      <c r="G904" s="109"/>
      <c r="I904" s="116"/>
    </row>
    <row r="905" spans="6:9" ht="12.75">
      <c r="F905" s="7"/>
      <c r="G905" s="109"/>
      <c r="I905" s="116"/>
    </row>
    <row r="906" spans="6:9" ht="12.75">
      <c r="F906" s="7"/>
      <c r="G906" s="109"/>
      <c r="I906" s="116"/>
    </row>
    <row r="907" spans="6:9" ht="12.75">
      <c r="F907" s="7"/>
      <c r="G907" s="109"/>
      <c r="I907" s="116"/>
    </row>
    <row r="908" spans="6:9" ht="12.75">
      <c r="F908" s="7"/>
      <c r="G908" s="109"/>
      <c r="I908" s="116"/>
    </row>
    <row r="909" spans="6:9" ht="12.75">
      <c r="F909" s="7"/>
      <c r="G909" s="109"/>
      <c r="I909" s="116"/>
    </row>
    <row r="910" spans="6:9" ht="12.75">
      <c r="F910" s="7"/>
      <c r="G910" s="109"/>
      <c r="I910" s="116"/>
    </row>
    <row r="911" spans="6:9" ht="12.75">
      <c r="F911" s="7"/>
      <c r="G911" s="109"/>
      <c r="I911" s="116"/>
    </row>
    <row r="912" spans="6:9" ht="12.75">
      <c r="F912" s="7"/>
      <c r="G912" s="109"/>
      <c r="I912" s="116"/>
    </row>
    <row r="913" spans="6:9" ht="12.75">
      <c r="F913" s="7"/>
      <c r="G913" s="109"/>
      <c r="I913" s="116"/>
    </row>
    <row r="914" spans="6:9" ht="12.75">
      <c r="F914" s="7"/>
      <c r="G914" s="109"/>
      <c r="I914" s="116"/>
    </row>
    <row r="915" spans="6:9" ht="12.75">
      <c r="F915" s="7"/>
      <c r="G915" s="109"/>
      <c r="I915" s="116"/>
    </row>
    <row r="916" spans="6:9" ht="12.75">
      <c r="F916" s="7"/>
      <c r="G916" s="109"/>
      <c r="I916" s="116"/>
    </row>
    <row r="917" spans="6:9" ht="12.75">
      <c r="F917" s="7"/>
      <c r="G917" s="109"/>
      <c r="I917" s="116"/>
    </row>
    <row r="918" spans="6:9" ht="12.75">
      <c r="F918" s="7"/>
      <c r="G918" s="109"/>
      <c r="I918" s="116"/>
    </row>
    <row r="919" spans="6:9" ht="12.75">
      <c r="F919" s="7"/>
      <c r="G919" s="109"/>
      <c r="I919" s="116"/>
    </row>
    <row r="920" spans="6:9" ht="12.75">
      <c r="F920" s="7"/>
      <c r="G920" s="109"/>
      <c r="I920" s="116"/>
    </row>
    <row r="921" spans="6:9" ht="12.75">
      <c r="F921" s="7"/>
      <c r="G921" s="109"/>
      <c r="I921" s="116"/>
    </row>
    <row r="922" spans="6:9" ht="12.75">
      <c r="F922" s="7"/>
      <c r="G922" s="109"/>
      <c r="I922" s="116"/>
    </row>
    <row r="923" spans="6:9" ht="12.75">
      <c r="F923" s="7"/>
      <c r="G923" s="109"/>
      <c r="I923" s="116"/>
    </row>
    <row r="924" spans="6:9" ht="12.75">
      <c r="F924" s="7"/>
      <c r="G924" s="109"/>
      <c r="I924" s="116"/>
    </row>
    <row r="925" spans="6:9" ht="12.75">
      <c r="F925" s="7"/>
      <c r="G925" s="109"/>
      <c r="I925" s="116"/>
    </row>
    <row r="926" spans="6:9" ht="12.75">
      <c r="F926" s="7"/>
      <c r="G926" s="109"/>
      <c r="I926" s="116"/>
    </row>
    <row r="927" spans="6:9" ht="12.75">
      <c r="F927" s="7"/>
      <c r="G927" s="109"/>
      <c r="I927" s="116"/>
    </row>
    <row r="928" spans="6:9" ht="12.75">
      <c r="F928" s="7"/>
      <c r="G928" s="109"/>
      <c r="I928" s="116"/>
    </row>
    <row r="929" spans="6:9" ht="12.75">
      <c r="F929" s="7"/>
      <c r="G929" s="109"/>
      <c r="I929" s="116"/>
    </row>
    <row r="930" spans="6:9" ht="12.75">
      <c r="F930" s="7"/>
      <c r="G930" s="109"/>
      <c r="I930" s="116"/>
    </row>
    <row r="931" spans="6:9" ht="12.75">
      <c r="F931" s="7"/>
      <c r="G931" s="109"/>
      <c r="I931" s="116"/>
    </row>
    <row r="932" spans="6:9" ht="12.75">
      <c r="F932" s="7"/>
      <c r="G932" s="109"/>
      <c r="I932" s="116"/>
    </row>
    <row r="933" spans="6:9" ht="12.75">
      <c r="F933" s="7"/>
      <c r="G933" s="109"/>
      <c r="I933" s="116"/>
    </row>
    <row r="934" spans="6:9" ht="12.75">
      <c r="F934" s="7"/>
      <c r="G934" s="109"/>
      <c r="I934" s="116"/>
    </row>
    <row r="935" spans="6:9" ht="12.75">
      <c r="F935" s="7"/>
      <c r="G935" s="109"/>
      <c r="I935" s="116"/>
    </row>
    <row r="936" spans="6:9" ht="12.75">
      <c r="F936" s="7"/>
      <c r="G936" s="109"/>
      <c r="I936" s="116"/>
    </row>
    <row r="937" spans="6:9" ht="12.75">
      <c r="F937" s="7"/>
      <c r="G937" s="109"/>
      <c r="I937" s="116"/>
    </row>
    <row r="938" spans="6:9" ht="12.75">
      <c r="F938" s="7"/>
      <c r="G938" s="109"/>
      <c r="I938" s="116"/>
    </row>
    <row r="939" spans="6:9" ht="12.75">
      <c r="F939" s="7"/>
      <c r="G939" s="109"/>
      <c r="I939" s="116"/>
    </row>
    <row r="940" spans="6:9" ht="12.75">
      <c r="F940" s="7"/>
      <c r="G940" s="109"/>
      <c r="I940" s="116"/>
    </row>
    <row r="941" spans="6:9" ht="12.75">
      <c r="F941" s="7"/>
      <c r="G941" s="109"/>
      <c r="I941" s="116"/>
    </row>
    <row r="942" spans="6:9" ht="12.75">
      <c r="F942" s="7"/>
      <c r="G942" s="109"/>
      <c r="I942" s="116"/>
    </row>
    <row r="943" spans="7:9" ht="12.75">
      <c r="G943" s="109"/>
      <c r="I943" s="116"/>
    </row>
    <row r="944" spans="7:9" ht="12.75">
      <c r="G944" s="109"/>
      <c r="I944" s="116"/>
    </row>
    <row r="945" spans="7:9" ht="12.75">
      <c r="G945" s="109"/>
      <c r="I945" s="116"/>
    </row>
    <row r="946" spans="7:9" ht="12.75">
      <c r="G946" s="109"/>
      <c r="I946" s="116"/>
    </row>
    <row r="947" spans="7:9" ht="12.75">
      <c r="G947" s="109"/>
      <c r="I947" s="116"/>
    </row>
    <row r="948" spans="7:9" ht="12.75">
      <c r="G948" s="109"/>
      <c r="I948" s="116"/>
    </row>
    <row r="949" spans="7:9" ht="12.75">
      <c r="G949" s="109"/>
      <c r="I949" s="116"/>
    </row>
    <row r="950" spans="7:9" ht="12.75">
      <c r="G950" s="109"/>
      <c r="I950" s="116"/>
    </row>
    <row r="951" spans="7:9" ht="12.75">
      <c r="G951" s="109"/>
      <c r="I951" s="116"/>
    </row>
    <row r="952" spans="7:9" ht="12.75">
      <c r="G952" s="109"/>
      <c r="I952" s="116"/>
    </row>
    <row r="953" spans="7:9" ht="12.75">
      <c r="G953" s="109"/>
      <c r="I953" s="116"/>
    </row>
    <row r="954" spans="7:9" ht="12.75">
      <c r="G954" s="109"/>
      <c r="I954" s="116"/>
    </row>
    <row r="955" spans="7:9" ht="12.75">
      <c r="G955" s="109"/>
      <c r="I955" s="116"/>
    </row>
    <row r="956" spans="7:9" ht="12.75">
      <c r="G956" s="109"/>
      <c r="I956" s="116"/>
    </row>
    <row r="957" spans="7:9" ht="12.75">
      <c r="G957" s="109"/>
      <c r="I957" s="116"/>
    </row>
    <row r="958" spans="7:9" ht="12.75">
      <c r="G958" s="109"/>
      <c r="I958" s="116"/>
    </row>
    <row r="959" spans="7:9" ht="12.75">
      <c r="G959" s="109"/>
      <c r="I959" s="116"/>
    </row>
    <row r="960" spans="7:9" ht="12.75">
      <c r="G960" s="109"/>
      <c r="I960" s="116"/>
    </row>
    <row r="961" spans="7:9" ht="12.75">
      <c r="G961" s="109"/>
      <c r="I961" s="116"/>
    </row>
    <row r="962" spans="7:9" ht="12.75">
      <c r="G962" s="109"/>
      <c r="I962" s="116"/>
    </row>
    <row r="963" spans="7:9" ht="12.75">
      <c r="G963" s="109"/>
      <c r="I963" s="116"/>
    </row>
    <row r="964" spans="7:9" ht="12.75">
      <c r="G964" s="109"/>
      <c r="I964" s="116"/>
    </row>
    <row r="965" spans="7:9" ht="12.75">
      <c r="G965" s="109"/>
      <c r="I965" s="116"/>
    </row>
    <row r="966" spans="7:9" ht="12.75">
      <c r="G966" s="109"/>
      <c r="I966" s="116"/>
    </row>
    <row r="967" spans="7:9" ht="12.75">
      <c r="G967" s="109"/>
      <c r="I967" s="116"/>
    </row>
    <row r="968" spans="7:9" ht="12.75">
      <c r="G968" s="109"/>
      <c r="I968" s="116"/>
    </row>
    <row r="969" spans="7:9" ht="12.75">
      <c r="G969" s="109"/>
      <c r="I969" s="116"/>
    </row>
    <row r="970" spans="7:9" ht="12.75">
      <c r="G970" s="109"/>
      <c r="I970" s="116"/>
    </row>
    <row r="971" spans="7:9" ht="12.75">
      <c r="G971" s="109"/>
      <c r="I971" s="116"/>
    </row>
    <row r="972" spans="7:9" ht="12.75">
      <c r="G972" s="109"/>
      <c r="I972" s="116"/>
    </row>
    <row r="973" spans="7:9" ht="12.75">
      <c r="G973" s="109"/>
      <c r="I973" s="116"/>
    </row>
    <row r="974" spans="7:9" ht="12.75">
      <c r="G974" s="109"/>
      <c r="I974" s="116"/>
    </row>
    <row r="975" spans="7:9" ht="12.75">
      <c r="G975" s="109"/>
      <c r="I975" s="116"/>
    </row>
    <row r="976" spans="7:9" ht="12.75">
      <c r="G976" s="109"/>
      <c r="I976" s="116"/>
    </row>
    <row r="977" spans="7:9" ht="12.75">
      <c r="G977" s="109"/>
      <c r="I977" s="116"/>
    </row>
    <row r="978" spans="7:9" ht="12.75">
      <c r="G978" s="109"/>
      <c r="I978" s="116"/>
    </row>
    <row r="979" spans="7:9" ht="12.75">
      <c r="G979" s="109"/>
      <c r="I979" s="116"/>
    </row>
    <row r="980" spans="7:9" ht="12.75">
      <c r="G980" s="109"/>
      <c r="I980" s="116"/>
    </row>
    <row r="981" spans="7:9" ht="12.75">
      <c r="G981" s="109"/>
      <c r="I981" s="116"/>
    </row>
    <row r="982" spans="7:9" ht="12.75">
      <c r="G982" s="109"/>
      <c r="I982" s="116"/>
    </row>
    <row r="983" spans="7:9" ht="12.75">
      <c r="G983" s="109"/>
      <c r="I983" s="116"/>
    </row>
    <row r="984" spans="7:9" ht="12.75">
      <c r="G984" s="109"/>
      <c r="I984" s="116"/>
    </row>
    <row r="985" spans="7:9" ht="12.75">
      <c r="G985" s="109"/>
      <c r="I985" s="116"/>
    </row>
    <row r="986" spans="7:9" ht="12.75">
      <c r="G986" s="109"/>
      <c r="I986" s="116"/>
    </row>
    <row r="987" spans="7:9" ht="12.75">
      <c r="G987" s="109"/>
      <c r="I987" s="116"/>
    </row>
    <row r="988" spans="7:9" ht="12.75">
      <c r="G988" s="109"/>
      <c r="I988" s="116"/>
    </row>
    <row r="989" spans="7:9" ht="12.75">
      <c r="G989" s="109"/>
      <c r="I989" s="116"/>
    </row>
    <row r="990" spans="7:9" ht="12.75">
      <c r="G990" s="109"/>
      <c r="I990" s="116"/>
    </row>
    <row r="991" spans="7:9" ht="12.75">
      <c r="G991" s="109"/>
      <c r="I991" s="116"/>
    </row>
    <row r="992" spans="7:9" ht="12.75">
      <c r="G992" s="109"/>
      <c r="I992" s="116"/>
    </row>
    <row r="993" spans="7:9" ht="12.75">
      <c r="G993" s="109"/>
      <c r="I993" s="116"/>
    </row>
    <row r="994" spans="7:9" ht="12.75">
      <c r="G994" s="109"/>
      <c r="I994" s="116"/>
    </row>
    <row r="995" spans="7:9" ht="12.75">
      <c r="G995" s="109"/>
      <c r="I995" s="116"/>
    </row>
    <row r="996" spans="7:9" ht="12.75">
      <c r="G996" s="109"/>
      <c r="I996" s="116"/>
    </row>
    <row r="997" spans="7:9" ht="12.75">
      <c r="G997" s="109"/>
      <c r="I997" s="116"/>
    </row>
    <row r="998" spans="7:9" ht="12.75">
      <c r="G998" s="109"/>
      <c r="I998" s="116"/>
    </row>
    <row r="999" spans="7:9" ht="12.75">
      <c r="G999" s="109"/>
      <c r="I999" s="116"/>
    </row>
    <row r="1000" spans="7:9" ht="12.75">
      <c r="G1000" s="109"/>
      <c r="I1000" s="116"/>
    </row>
    <row r="1001" spans="7:9" ht="12.75">
      <c r="G1001" s="109"/>
      <c r="I1001" s="116"/>
    </row>
    <row r="1002" spans="7:9" ht="12.75">
      <c r="G1002" s="109"/>
      <c r="I1002" s="116"/>
    </row>
    <row r="1003" spans="7:9" ht="12.75">
      <c r="G1003" s="109"/>
      <c r="I1003" s="116"/>
    </row>
    <row r="1004" spans="7:9" ht="12.75">
      <c r="G1004" s="109"/>
      <c r="I1004" s="116"/>
    </row>
    <row r="1005" spans="7:9" ht="12.75">
      <c r="G1005" s="109"/>
      <c r="I1005" s="116"/>
    </row>
    <row r="1006" spans="7:9" ht="12.75">
      <c r="G1006" s="109"/>
      <c r="I1006" s="116"/>
    </row>
    <row r="1007" spans="7:9" ht="12.75">
      <c r="G1007" s="109"/>
      <c r="I1007" s="116"/>
    </row>
    <row r="1008" spans="7:9" ht="12.75">
      <c r="G1008" s="109"/>
      <c r="I1008" s="116"/>
    </row>
    <row r="1009" spans="7:9" ht="12.75">
      <c r="G1009" s="109"/>
      <c r="I1009" s="116"/>
    </row>
    <row r="1010" spans="7:9" ht="12.75">
      <c r="G1010" s="109"/>
      <c r="I1010" s="116"/>
    </row>
    <row r="1011" spans="7:9" ht="12.75">
      <c r="G1011" s="109"/>
      <c r="I1011" s="116"/>
    </row>
    <row r="1012" spans="7:9" ht="12.75">
      <c r="G1012" s="109"/>
      <c r="I1012" s="116"/>
    </row>
    <row r="1013" spans="7:9" ht="12.75">
      <c r="G1013" s="109"/>
      <c r="I1013" s="116"/>
    </row>
    <row r="1014" spans="7:9" ht="12.75">
      <c r="G1014" s="109"/>
      <c r="I1014" s="116"/>
    </row>
    <row r="1015" spans="7:9" ht="12.75">
      <c r="G1015" s="109"/>
      <c r="I1015" s="116"/>
    </row>
    <row r="1016" spans="7:9" ht="12.75">
      <c r="G1016" s="109"/>
      <c r="I1016" s="116"/>
    </row>
    <row r="1017" spans="7:9" ht="12.75">
      <c r="G1017" s="109"/>
      <c r="I1017" s="116"/>
    </row>
    <row r="1018" spans="7:9" ht="12.75">
      <c r="G1018" s="109"/>
      <c r="I1018" s="116"/>
    </row>
    <row r="1019" spans="7:9" ht="12.75">
      <c r="G1019" s="109"/>
      <c r="I1019" s="116"/>
    </row>
    <row r="1020" spans="7:9" ht="12.75">
      <c r="G1020" s="109"/>
      <c r="I1020" s="116"/>
    </row>
    <row r="1021" spans="7:9" ht="12.75">
      <c r="G1021" s="109"/>
      <c r="I1021" s="116"/>
    </row>
    <row r="1022" spans="7:9" ht="12.75">
      <c r="G1022" s="109"/>
      <c r="I1022" s="116"/>
    </row>
    <row r="1023" spans="7:9" ht="12.75">
      <c r="G1023" s="109"/>
      <c r="I1023" s="116"/>
    </row>
    <row r="1024" spans="7:9" ht="12.75">
      <c r="G1024" s="109"/>
      <c r="I1024" s="116"/>
    </row>
    <row r="1025" spans="7:9" ht="12.75">
      <c r="G1025" s="109"/>
      <c r="I1025" s="116"/>
    </row>
    <row r="1026" spans="7:9" ht="12.75">
      <c r="G1026" s="109"/>
      <c r="I1026" s="116"/>
    </row>
    <row r="1027" spans="7:9" ht="12.75">
      <c r="G1027" s="109"/>
      <c r="I1027" s="116"/>
    </row>
    <row r="1028" spans="7:9" ht="12.75">
      <c r="G1028" s="109"/>
      <c r="I1028" s="116"/>
    </row>
    <row r="1029" spans="7:9" ht="12.75">
      <c r="G1029" s="109"/>
      <c r="I1029" s="116"/>
    </row>
    <row r="1030" spans="7:9" ht="12.75">
      <c r="G1030" s="109"/>
      <c r="I1030" s="116"/>
    </row>
    <row r="1031" spans="7:9" ht="12.75">
      <c r="G1031" s="109"/>
      <c r="I1031" s="116"/>
    </row>
    <row r="1032" spans="7:9" ht="12.75">
      <c r="G1032" s="109"/>
      <c r="I1032" s="116"/>
    </row>
    <row r="1033" spans="7:9" ht="12.75">
      <c r="G1033" s="109"/>
      <c r="I1033" s="116"/>
    </row>
    <row r="1034" spans="7:9" ht="12.75">
      <c r="G1034" s="109"/>
      <c r="I1034" s="116"/>
    </row>
    <row r="1035" spans="7:9" ht="12.75">
      <c r="G1035" s="109"/>
      <c r="I1035" s="116"/>
    </row>
    <row r="1036" spans="7:9" ht="12.75">
      <c r="G1036" s="109"/>
      <c r="I1036" s="116"/>
    </row>
    <row r="1037" spans="7:9" ht="12.75">
      <c r="G1037" s="109"/>
      <c r="I1037" s="116"/>
    </row>
    <row r="1038" spans="7:9" ht="12.75">
      <c r="G1038" s="109"/>
      <c r="I1038" s="116"/>
    </row>
    <row r="1039" spans="7:9" ht="12.75">
      <c r="G1039" s="109"/>
      <c r="I1039" s="116"/>
    </row>
    <row r="1040" spans="7:9" ht="12.75">
      <c r="G1040" s="109"/>
      <c r="I1040" s="116"/>
    </row>
    <row r="1041" spans="7:9" ht="12.75">
      <c r="G1041" s="109"/>
      <c r="I1041" s="116"/>
    </row>
    <row r="1042" spans="7:9" ht="12.75">
      <c r="G1042" s="109"/>
      <c r="I1042" s="116"/>
    </row>
    <row r="1043" spans="7:9" ht="12.75">
      <c r="G1043" s="109"/>
      <c r="I1043" s="116"/>
    </row>
    <row r="1044" spans="7:9" ht="12.75">
      <c r="G1044" s="109"/>
      <c r="I1044" s="116"/>
    </row>
    <row r="1045" spans="7:9" ht="12.75">
      <c r="G1045" s="109"/>
      <c r="I1045" s="116"/>
    </row>
    <row r="1046" spans="7:9" ht="12.75">
      <c r="G1046" s="109"/>
      <c r="I1046" s="116"/>
    </row>
    <row r="1047" spans="7:9" ht="12.75">
      <c r="G1047" s="109"/>
      <c r="I1047" s="116"/>
    </row>
    <row r="1048" spans="7:9" ht="12.75">
      <c r="G1048" s="109"/>
      <c r="I1048" s="116"/>
    </row>
    <row r="1049" spans="7:9" ht="12.75">
      <c r="G1049" s="109"/>
      <c r="I1049" s="116"/>
    </row>
    <row r="1050" spans="7:9" ht="12.75">
      <c r="G1050" s="109"/>
      <c r="I1050" s="116"/>
    </row>
    <row r="1051" spans="7:9" ht="12.75">
      <c r="G1051" s="109"/>
      <c r="I1051" s="116"/>
    </row>
    <row r="1052" spans="7:9" ht="12.75">
      <c r="G1052" s="109"/>
      <c r="I1052" s="116"/>
    </row>
    <row r="1053" spans="7:9" ht="12.75">
      <c r="G1053" s="109"/>
      <c r="I1053" s="116"/>
    </row>
    <row r="1054" spans="7:9" ht="12.75">
      <c r="G1054" s="109"/>
      <c r="I1054" s="116"/>
    </row>
    <row r="1055" spans="7:9" ht="12.75">
      <c r="G1055" s="109"/>
      <c r="I1055" s="116"/>
    </row>
    <row r="1056" spans="7:9" ht="12.75">
      <c r="G1056" s="109"/>
      <c r="I1056" s="116"/>
    </row>
    <row r="1057" spans="7:9" ht="12.75">
      <c r="G1057" s="109"/>
      <c r="I1057" s="116"/>
    </row>
    <row r="1058" spans="7:9" ht="12.75">
      <c r="G1058" s="109"/>
      <c r="I1058" s="116"/>
    </row>
    <row r="1059" spans="7:9" ht="12.75">
      <c r="G1059" s="109"/>
      <c r="I1059" s="116"/>
    </row>
    <row r="1060" spans="7:9" ht="12.75">
      <c r="G1060" s="109"/>
      <c r="I1060" s="116"/>
    </row>
    <row r="1061" spans="7:9" ht="12.75">
      <c r="G1061" s="109"/>
      <c r="I1061" s="116"/>
    </row>
    <row r="1062" spans="7:9" ht="12.75">
      <c r="G1062" s="109"/>
      <c r="I1062" s="116"/>
    </row>
    <row r="1063" spans="7:9" ht="12.75">
      <c r="G1063" s="109"/>
      <c r="I1063" s="116"/>
    </row>
    <row r="1064" spans="7:9" ht="12.75">
      <c r="G1064" s="109"/>
      <c r="I1064" s="116"/>
    </row>
    <row r="1065" spans="7:9" ht="12.75">
      <c r="G1065" s="109"/>
      <c r="I1065" s="116"/>
    </row>
    <row r="1066" spans="7:9" ht="12.75">
      <c r="G1066" s="109"/>
      <c r="I1066" s="116"/>
    </row>
    <row r="1067" spans="7:9" ht="12.75">
      <c r="G1067" s="109"/>
      <c r="I1067" s="116"/>
    </row>
    <row r="1068" spans="7:9" ht="12.75">
      <c r="G1068" s="109"/>
      <c r="I1068" s="116"/>
    </row>
    <row r="1069" spans="7:9" ht="12.75">
      <c r="G1069" s="109"/>
      <c r="I1069" s="116"/>
    </row>
    <row r="1070" spans="7:9" ht="12.75">
      <c r="G1070" s="109"/>
      <c r="I1070" s="116"/>
    </row>
    <row r="1071" spans="7:9" ht="12.75">
      <c r="G1071" s="109"/>
      <c r="I1071" s="116"/>
    </row>
    <row r="1072" spans="7:9" ht="12.75">
      <c r="G1072" s="109"/>
      <c r="I1072" s="116"/>
    </row>
    <row r="1073" spans="7:9" ht="12.75">
      <c r="G1073" s="109"/>
      <c r="I1073" s="116"/>
    </row>
    <row r="1074" spans="7:9" ht="12.75">
      <c r="G1074" s="109"/>
      <c r="I1074" s="116"/>
    </row>
    <row r="1075" spans="7:9" ht="12.75">
      <c r="G1075" s="109"/>
      <c r="I1075" s="116"/>
    </row>
    <row r="1076" spans="7:9" ht="12.75">
      <c r="G1076" s="109"/>
      <c r="I1076" s="116"/>
    </row>
    <row r="1077" spans="7:9" ht="12.75">
      <c r="G1077" s="109"/>
      <c r="I1077" s="116"/>
    </row>
    <row r="1078" spans="7:9" ht="12.75">
      <c r="G1078" s="109"/>
      <c r="I1078" s="116"/>
    </row>
    <row r="1079" spans="7:9" ht="12.75">
      <c r="G1079" s="109"/>
      <c r="I1079" s="116"/>
    </row>
    <row r="1080" spans="7:9" ht="12.75">
      <c r="G1080" s="109"/>
      <c r="I1080" s="116"/>
    </row>
    <row r="1081" spans="7:9" ht="12.75">
      <c r="G1081" s="109"/>
      <c r="I1081" s="116"/>
    </row>
    <row r="1082" spans="7:9" ht="12.75">
      <c r="G1082" s="109"/>
      <c r="I1082" s="116"/>
    </row>
    <row r="1083" spans="7:9" ht="12.75">
      <c r="G1083" s="109"/>
      <c r="I1083" s="116"/>
    </row>
    <row r="1084" spans="7:9" ht="12.75">
      <c r="G1084" s="109"/>
      <c r="I1084" s="116"/>
    </row>
    <row r="1085" spans="7:9" ht="12.75">
      <c r="G1085" s="109"/>
      <c r="I1085" s="116"/>
    </row>
    <row r="1086" spans="7:9" ht="12.75">
      <c r="G1086" s="109"/>
      <c r="I1086" s="116"/>
    </row>
    <row r="1087" spans="7:9" ht="12.75">
      <c r="G1087" s="109"/>
      <c r="I1087" s="116"/>
    </row>
    <row r="1088" spans="7:9" ht="12.75">
      <c r="G1088" s="109"/>
      <c r="I1088" s="116"/>
    </row>
    <row r="1089" spans="7:9" ht="12.75">
      <c r="G1089" s="109"/>
      <c r="I1089" s="116"/>
    </row>
    <row r="1090" spans="7:9" ht="12.75">
      <c r="G1090" s="109"/>
      <c r="I1090" s="116"/>
    </row>
    <row r="1091" spans="7:9" ht="12.75">
      <c r="G1091" s="109"/>
      <c r="I1091" s="116"/>
    </row>
    <row r="1092" spans="7:9" ht="12.75">
      <c r="G1092" s="109"/>
      <c r="I1092" s="116"/>
    </row>
    <row r="1093" spans="7:9" ht="12.75">
      <c r="G1093" s="109"/>
      <c r="I1093" s="116"/>
    </row>
    <row r="1094" spans="7:9" ht="12.75">
      <c r="G1094" s="109"/>
      <c r="I1094" s="116"/>
    </row>
    <row r="1095" spans="7:9" ht="12.75">
      <c r="G1095" s="109"/>
      <c r="I1095" s="116"/>
    </row>
    <row r="1096" spans="7:9" ht="12.75">
      <c r="G1096" s="109"/>
      <c r="I1096" s="116"/>
    </row>
    <row r="1097" spans="7:9" ht="12.75">
      <c r="G1097" s="109"/>
      <c r="I1097" s="116"/>
    </row>
    <row r="1098" spans="7:9" ht="12.75">
      <c r="G1098" s="109"/>
      <c r="I1098" s="116"/>
    </row>
    <row r="1099" spans="7:9" ht="12.75">
      <c r="G1099" s="109"/>
      <c r="I1099" s="116"/>
    </row>
    <row r="1100" spans="7:9" ht="12.75">
      <c r="G1100" s="109"/>
      <c r="I1100" s="116"/>
    </row>
    <row r="1101" spans="7:9" ht="12.75">
      <c r="G1101" s="109"/>
      <c r="I1101" s="116"/>
    </row>
    <row r="1102" spans="7:9" ht="12.75">
      <c r="G1102" s="109"/>
      <c r="I1102" s="116"/>
    </row>
    <row r="1103" spans="7:9" ht="12.75">
      <c r="G1103" s="109"/>
      <c r="I1103" s="116"/>
    </row>
    <row r="1104" spans="7:9" ht="12.75">
      <c r="G1104" s="109"/>
      <c r="I1104" s="116"/>
    </row>
    <row r="1105" spans="7:9" ht="12.75">
      <c r="G1105" s="109"/>
      <c r="I1105" s="116"/>
    </row>
    <row r="1106" spans="7:9" ht="12.75">
      <c r="G1106" s="109"/>
      <c r="I1106" s="116"/>
    </row>
    <row r="1107" spans="7:9" ht="12.75">
      <c r="G1107" s="109"/>
      <c r="I1107" s="116"/>
    </row>
    <row r="1108" spans="7:9" ht="12.75">
      <c r="G1108" s="109"/>
      <c r="I1108" s="116"/>
    </row>
    <row r="1109" spans="7:9" ht="12.75">
      <c r="G1109" s="109"/>
      <c r="I1109" s="116"/>
    </row>
    <row r="1110" spans="7:9" ht="12.75">
      <c r="G1110" s="109"/>
      <c r="I1110" s="116"/>
    </row>
    <row r="1111" spans="7:9" ht="12.75">
      <c r="G1111" s="109"/>
      <c r="I1111" s="116"/>
    </row>
    <row r="1112" spans="7:9" ht="12.75">
      <c r="G1112" s="109"/>
      <c r="I1112" s="116"/>
    </row>
    <row r="1113" spans="7:9" ht="12.75">
      <c r="G1113" s="109"/>
      <c r="I1113" s="116"/>
    </row>
    <row r="1114" spans="7:9" ht="12.75">
      <c r="G1114" s="109"/>
      <c r="I1114" s="116"/>
    </row>
    <row r="1115" spans="7:9" ht="12.75">
      <c r="G1115" s="109"/>
      <c r="I1115" s="116"/>
    </row>
    <row r="1116" spans="7:9" ht="12.75">
      <c r="G1116" s="109"/>
      <c r="I1116" s="116"/>
    </row>
    <row r="1117" spans="7:9" ht="12.75">
      <c r="G1117" s="109"/>
      <c r="I1117" s="116"/>
    </row>
    <row r="1118" spans="7:9" ht="12.75">
      <c r="G1118" s="109"/>
      <c r="I1118" s="116"/>
    </row>
    <row r="1119" spans="7:9" ht="12.75">
      <c r="G1119" s="109"/>
      <c r="I1119" s="116"/>
    </row>
    <row r="1120" spans="7:9" ht="12.75">
      <c r="G1120" s="109"/>
      <c r="I1120" s="116"/>
    </row>
    <row r="1121" spans="7:9" ht="12.75">
      <c r="G1121" s="109"/>
      <c r="I1121" s="116"/>
    </row>
    <row r="1122" spans="7:9" ht="12.75">
      <c r="G1122" s="109"/>
      <c r="I1122" s="116"/>
    </row>
    <row r="1123" ht="12.75">
      <c r="I1123" s="116"/>
    </row>
    <row r="1124" ht="12.75">
      <c r="I1124" s="116"/>
    </row>
    <row r="1125" ht="12.75">
      <c r="I1125" s="116"/>
    </row>
    <row r="1126" ht="12.75">
      <c r="I1126" s="116"/>
    </row>
    <row r="1127" ht="12.75">
      <c r="I1127" s="116"/>
    </row>
    <row r="1128" ht="12.75">
      <c r="I1128" s="116"/>
    </row>
    <row r="1129" ht="12.75">
      <c r="I1129" s="116"/>
    </row>
    <row r="1130" ht="12.75">
      <c r="I1130" s="116"/>
    </row>
    <row r="1131" ht="12.75">
      <c r="I1131" s="116"/>
    </row>
    <row r="1132" ht="12.75">
      <c r="I1132" s="116"/>
    </row>
    <row r="1133" ht="12.75">
      <c r="I1133" s="116"/>
    </row>
    <row r="1134" ht="12.75">
      <c r="I1134" s="116"/>
    </row>
    <row r="1135" ht="12.75">
      <c r="I1135" s="116"/>
    </row>
    <row r="1136" ht="12.75">
      <c r="I1136" s="116"/>
    </row>
    <row r="1137" ht="12.75">
      <c r="I1137" s="116"/>
    </row>
    <row r="1138" ht="12.75">
      <c r="I1138" s="116"/>
    </row>
    <row r="1139" ht="12.75">
      <c r="I1139" s="116"/>
    </row>
    <row r="1140" ht="12.75">
      <c r="I1140" s="116"/>
    </row>
    <row r="1141" ht="12.75">
      <c r="I1141" s="116"/>
    </row>
    <row r="1142" ht="12.75">
      <c r="I1142" s="116"/>
    </row>
    <row r="1143" ht="12.75">
      <c r="I1143" s="116"/>
    </row>
    <row r="1144" ht="12.75">
      <c r="I1144" s="116"/>
    </row>
    <row r="1145" ht="12.75">
      <c r="I1145" s="116"/>
    </row>
    <row r="1146" ht="12.75">
      <c r="I1146" s="116"/>
    </row>
    <row r="1147" ht="12.75">
      <c r="I1147" s="116"/>
    </row>
    <row r="1148" ht="12.75">
      <c r="I1148" s="116"/>
    </row>
    <row r="1149" ht="12.75">
      <c r="I1149" s="116"/>
    </row>
    <row r="1150" ht="12.75">
      <c r="I1150" s="116"/>
    </row>
    <row r="1151" ht="12.75">
      <c r="I1151" s="116"/>
    </row>
    <row r="1152" ht="12.75">
      <c r="I1152" s="116"/>
    </row>
    <row r="1153" ht="12.75">
      <c r="I1153" s="116"/>
    </row>
    <row r="1154" ht="12.75">
      <c r="I1154" s="116"/>
    </row>
    <row r="1155" ht="12.75">
      <c r="I1155" s="116"/>
    </row>
    <row r="1156" ht="12.75">
      <c r="I1156" s="116"/>
    </row>
    <row r="1157" ht="12.75">
      <c r="I1157" s="116"/>
    </row>
    <row r="1158" ht="12.75">
      <c r="I1158" s="116"/>
    </row>
    <row r="1159" ht="12.75">
      <c r="I1159" s="116"/>
    </row>
    <row r="1160" ht="12.75">
      <c r="I1160" s="116"/>
    </row>
    <row r="1161" ht="12.75">
      <c r="I1161" s="116"/>
    </row>
    <row r="1162" ht="12.75">
      <c r="I1162" s="116"/>
    </row>
    <row r="1163" ht="12.75">
      <c r="I1163" s="116"/>
    </row>
    <row r="1164" ht="12.75">
      <c r="I1164" s="116"/>
    </row>
    <row r="1165" ht="12.75">
      <c r="I1165" s="116"/>
    </row>
    <row r="1166" ht="12.75">
      <c r="I1166" s="116"/>
    </row>
    <row r="1167" ht="12.75">
      <c r="I1167" s="116"/>
    </row>
    <row r="1168" ht="12.75">
      <c r="I1168" s="116"/>
    </row>
    <row r="1169" ht="12.75">
      <c r="I1169" s="116"/>
    </row>
    <row r="1170" ht="12.75">
      <c r="I1170" s="116"/>
    </row>
    <row r="1171" ht="12.75">
      <c r="I1171" s="116"/>
    </row>
    <row r="1172" ht="12.75">
      <c r="I1172" s="116"/>
    </row>
    <row r="1173" ht="12.75">
      <c r="I1173" s="116"/>
    </row>
    <row r="1174" ht="12.75">
      <c r="I1174" s="116"/>
    </row>
    <row r="1175" ht="12.75">
      <c r="I1175" s="116"/>
    </row>
    <row r="1176" ht="12.75">
      <c r="I1176" s="116"/>
    </row>
    <row r="1177" ht="12.75">
      <c r="I1177" s="116"/>
    </row>
    <row r="1178" ht="12.75">
      <c r="I1178" s="116"/>
    </row>
    <row r="1179" ht="12.75">
      <c r="I1179" s="116"/>
    </row>
    <row r="1180" ht="12.75">
      <c r="I1180" s="116"/>
    </row>
    <row r="1181" ht="12.75">
      <c r="I1181" s="116"/>
    </row>
    <row r="1182" ht="12.75">
      <c r="I1182" s="116"/>
    </row>
    <row r="1183" ht="12.75">
      <c r="I1183" s="116"/>
    </row>
    <row r="1184" ht="12.75">
      <c r="I1184" s="116"/>
    </row>
    <row r="1185" ht="12.75">
      <c r="I1185" s="116"/>
    </row>
    <row r="1186" ht="12.75">
      <c r="I1186" s="116"/>
    </row>
    <row r="1187" ht="12.75">
      <c r="I1187" s="116"/>
    </row>
    <row r="1188" ht="12.75">
      <c r="I1188" s="116"/>
    </row>
    <row r="1189" ht="12.75">
      <c r="I1189" s="116"/>
    </row>
    <row r="1190" ht="12.75">
      <c r="I1190" s="116"/>
    </row>
    <row r="1191" ht="12.75">
      <c r="I1191" s="116"/>
    </row>
    <row r="1192" ht="12.75">
      <c r="I1192" s="116"/>
    </row>
    <row r="1193" ht="12.75">
      <c r="I1193" s="116"/>
    </row>
    <row r="1194" ht="12.75">
      <c r="I1194" s="116"/>
    </row>
    <row r="1195" ht="12.75">
      <c r="I1195" s="116"/>
    </row>
    <row r="1196" ht="12.75">
      <c r="I1196" s="116"/>
    </row>
    <row r="1197" ht="12.75">
      <c r="I1197" s="116"/>
    </row>
    <row r="1198" ht="12.75">
      <c r="I1198" s="116"/>
    </row>
    <row r="1199" ht="12.75">
      <c r="I1199" s="116"/>
    </row>
    <row r="1200" ht="12.75">
      <c r="I1200" s="116"/>
    </row>
    <row r="1201" ht="12.75">
      <c r="I1201" s="116"/>
    </row>
    <row r="1202" ht="12.75">
      <c r="I1202" s="116"/>
    </row>
    <row r="1203" ht="12.75">
      <c r="I1203" s="116"/>
    </row>
    <row r="1204" ht="12.75">
      <c r="I1204" s="116"/>
    </row>
    <row r="1205" ht="12.75">
      <c r="I1205" s="116"/>
    </row>
    <row r="1206" ht="12.75">
      <c r="I1206" s="116"/>
    </row>
    <row r="1207" ht="12.75">
      <c r="I1207" s="116"/>
    </row>
    <row r="1208" ht="12.75">
      <c r="I1208" s="116"/>
    </row>
    <row r="1209" ht="12.75">
      <c r="I1209" s="116"/>
    </row>
    <row r="1210" ht="12.75">
      <c r="I1210" s="116"/>
    </row>
    <row r="1211" ht="12.75">
      <c r="I1211" s="116"/>
    </row>
    <row r="1212" ht="12.75">
      <c r="I1212" s="116"/>
    </row>
    <row r="1213" ht="12.75">
      <c r="I1213" s="116"/>
    </row>
    <row r="1214" ht="12.75">
      <c r="I1214" s="116"/>
    </row>
    <row r="1215" ht="12.75">
      <c r="I1215" s="116"/>
    </row>
    <row r="1216" ht="12.75">
      <c r="I1216" s="116"/>
    </row>
    <row r="1217" ht="12.75">
      <c r="I1217" s="116"/>
    </row>
    <row r="1218" ht="12.75">
      <c r="I1218" s="116"/>
    </row>
    <row r="1219" ht="12.75">
      <c r="I1219" s="116"/>
    </row>
    <row r="1220" ht="12.75">
      <c r="I1220" s="116"/>
    </row>
    <row r="1221" ht="12.75">
      <c r="I1221" s="116"/>
    </row>
    <row r="1222" ht="12.75">
      <c r="I1222" s="116"/>
    </row>
    <row r="1223" ht="12.75">
      <c r="I1223" s="116"/>
    </row>
    <row r="1224" ht="12.75">
      <c r="I1224" s="116"/>
    </row>
    <row r="1225" ht="12.75">
      <c r="I1225" s="116"/>
    </row>
    <row r="1226" ht="12.75">
      <c r="I1226" s="116"/>
    </row>
    <row r="1227" ht="12.75">
      <c r="I1227" s="116"/>
    </row>
    <row r="1228" ht="12.75">
      <c r="I1228" s="116"/>
    </row>
    <row r="1229" ht="12.75">
      <c r="I1229" s="116"/>
    </row>
    <row r="1230" ht="12.75">
      <c r="I1230" s="116"/>
    </row>
    <row r="1231" ht="12.75">
      <c r="I1231" s="116"/>
    </row>
    <row r="1232" ht="12.75">
      <c r="I1232" s="116"/>
    </row>
    <row r="1233" ht="12.75">
      <c r="I1233" s="116"/>
    </row>
    <row r="1234" ht="12.75">
      <c r="I1234" s="116"/>
    </row>
    <row r="1235" ht="12.75">
      <c r="I1235" s="116"/>
    </row>
    <row r="1236" ht="12.75">
      <c r="I1236" s="116"/>
    </row>
    <row r="1237" ht="12.75">
      <c r="I1237" s="116"/>
    </row>
    <row r="1238" ht="12.75">
      <c r="I1238" s="116"/>
    </row>
    <row r="1239" ht="12.75">
      <c r="I1239" s="116"/>
    </row>
    <row r="1240" ht="12.75">
      <c r="I1240" s="116"/>
    </row>
    <row r="1241" ht="12.75">
      <c r="I1241" s="116"/>
    </row>
    <row r="1242" ht="12.75">
      <c r="I1242" s="116"/>
    </row>
    <row r="1243" ht="12.75">
      <c r="I1243" s="116"/>
    </row>
    <row r="1244" ht="12.75">
      <c r="I1244" s="116"/>
    </row>
    <row r="1245" ht="12.75">
      <c r="I1245" s="116"/>
    </row>
    <row r="1246" ht="12.75">
      <c r="I1246" s="116"/>
    </row>
    <row r="1247" ht="12.75">
      <c r="I1247" s="116"/>
    </row>
    <row r="1248" ht="12.75">
      <c r="I1248" s="116"/>
    </row>
    <row r="1249" ht="12.75">
      <c r="I1249" s="116"/>
    </row>
    <row r="1250" ht="12.75">
      <c r="I1250" s="116"/>
    </row>
    <row r="1251" ht="12.75">
      <c r="I1251" s="116"/>
    </row>
    <row r="1252" ht="12.75">
      <c r="I1252" s="116"/>
    </row>
    <row r="1253" ht="12.75">
      <c r="I1253" s="116"/>
    </row>
    <row r="1254" ht="12.75">
      <c r="I1254" s="116"/>
    </row>
    <row r="1255" ht="12.75">
      <c r="I1255" s="116"/>
    </row>
    <row r="1256" ht="12.75">
      <c r="I1256" s="116"/>
    </row>
    <row r="1257" ht="12.75">
      <c r="I1257" s="116"/>
    </row>
    <row r="1258" ht="12.75">
      <c r="I1258" s="116"/>
    </row>
    <row r="1259" ht="12.75">
      <c r="I1259" s="116"/>
    </row>
    <row r="1260" ht="12.75">
      <c r="I1260" s="116"/>
    </row>
    <row r="1261" ht="12.75">
      <c r="I1261" s="116"/>
    </row>
    <row r="1262" ht="12.75">
      <c r="I1262" s="116"/>
    </row>
    <row r="1263" ht="12.75">
      <c r="I1263" s="116"/>
    </row>
    <row r="1264" ht="12.75">
      <c r="I1264" s="116"/>
    </row>
    <row r="1265" ht="12.75">
      <c r="I1265" s="116"/>
    </row>
    <row r="1266" ht="12.75">
      <c r="I1266" s="116"/>
    </row>
    <row r="1267" ht="12.75">
      <c r="I1267" s="116"/>
    </row>
    <row r="1268" ht="12.75">
      <c r="I1268" s="116"/>
    </row>
    <row r="1269" ht="12.75">
      <c r="I1269" s="116"/>
    </row>
    <row r="1270" ht="12.75">
      <c r="I1270" s="116"/>
    </row>
    <row r="1271" ht="12.75">
      <c r="I1271" s="116"/>
    </row>
    <row r="1272" ht="12.75">
      <c r="I1272" s="116"/>
    </row>
    <row r="1273" ht="12.75">
      <c r="I1273" s="116"/>
    </row>
    <row r="1274" ht="12.75">
      <c r="I1274" s="116"/>
    </row>
    <row r="1275" ht="12.75">
      <c r="I1275" s="116"/>
    </row>
    <row r="1276" ht="12.75">
      <c r="I1276" s="116"/>
    </row>
    <row r="1277" ht="12.75">
      <c r="I1277" s="116"/>
    </row>
    <row r="1278" ht="12.75">
      <c r="I1278" s="116"/>
    </row>
    <row r="1279" ht="12.75">
      <c r="I1279" s="116"/>
    </row>
    <row r="1280" ht="12.75">
      <c r="I1280" s="116"/>
    </row>
    <row r="1281" ht="12.75">
      <c r="I1281" s="116"/>
    </row>
    <row r="1282" ht="12.75">
      <c r="I1282" s="116"/>
    </row>
    <row r="1283" ht="12.75">
      <c r="I1283" s="116"/>
    </row>
    <row r="1284" ht="12.75">
      <c r="I1284" s="116"/>
    </row>
    <row r="1285" ht="12.75">
      <c r="I1285" s="116"/>
    </row>
    <row r="1286" ht="12.75">
      <c r="I1286" s="116"/>
    </row>
    <row r="1287" ht="12.75">
      <c r="I1287" s="116"/>
    </row>
    <row r="1288" ht="12.75">
      <c r="I1288" s="116"/>
    </row>
    <row r="1289" ht="12.75">
      <c r="I1289" s="116"/>
    </row>
    <row r="1290" ht="12.75">
      <c r="I1290" s="116"/>
    </row>
    <row r="1291" ht="12.75">
      <c r="I1291" s="116"/>
    </row>
    <row r="1292" ht="12.75">
      <c r="I1292" s="116"/>
    </row>
    <row r="1293" ht="12.75">
      <c r="I1293" s="116"/>
    </row>
    <row r="1294" ht="12.75">
      <c r="I1294" s="116"/>
    </row>
    <row r="1295" ht="12.75">
      <c r="I1295" s="116"/>
    </row>
    <row r="1296" ht="12.75">
      <c r="I1296" s="116"/>
    </row>
    <row r="1297" ht="12.75">
      <c r="I1297" s="116"/>
    </row>
    <row r="1298" ht="12.75">
      <c r="I1298" s="116"/>
    </row>
    <row r="1299" ht="12.75">
      <c r="I1299" s="116"/>
    </row>
    <row r="1300" ht="12.75">
      <c r="I1300" s="116"/>
    </row>
    <row r="1301" ht="12.75">
      <c r="I1301" s="116"/>
    </row>
    <row r="1302" ht="12.75">
      <c r="I1302" s="116"/>
    </row>
    <row r="1303" ht="12.75">
      <c r="I1303" s="116"/>
    </row>
    <row r="1304" ht="12.75">
      <c r="I1304" s="116"/>
    </row>
    <row r="1305" ht="12.75">
      <c r="I1305" s="116"/>
    </row>
    <row r="1306" ht="12.75">
      <c r="I1306" s="116"/>
    </row>
    <row r="1307" ht="12.75">
      <c r="I1307" s="116"/>
    </row>
    <row r="1308" ht="12.75">
      <c r="I1308" s="116"/>
    </row>
    <row r="1309" ht="12.75">
      <c r="I1309" s="116"/>
    </row>
    <row r="1310" ht="12.75">
      <c r="I1310" s="116"/>
    </row>
    <row r="1311" ht="12.75">
      <c r="I1311" s="116"/>
    </row>
    <row r="1312" ht="12.75">
      <c r="I1312" s="116"/>
    </row>
    <row r="1313" ht="12.75">
      <c r="I1313" s="116"/>
    </row>
    <row r="1314" ht="12.75">
      <c r="I1314" s="116"/>
    </row>
    <row r="1315" ht="12.75">
      <c r="I1315" s="116"/>
    </row>
    <row r="1316" ht="12.75">
      <c r="I1316" s="116"/>
    </row>
    <row r="1317" ht="12.75">
      <c r="I1317" s="116"/>
    </row>
    <row r="1318" ht="12.75">
      <c r="I1318" s="116"/>
    </row>
    <row r="1319" ht="12.75">
      <c r="I1319" s="116"/>
    </row>
    <row r="1320" ht="12.75">
      <c r="I1320" s="116"/>
    </row>
    <row r="1321" ht="12.75">
      <c r="I1321" s="116"/>
    </row>
    <row r="1322" ht="12.75">
      <c r="I1322" s="116"/>
    </row>
    <row r="1323" ht="12.75">
      <c r="I1323" s="116"/>
    </row>
    <row r="1324" ht="12.75">
      <c r="I1324" s="116"/>
    </row>
    <row r="1325" ht="12.75">
      <c r="I1325" s="116"/>
    </row>
    <row r="1326" ht="12.75">
      <c r="I1326" s="116"/>
    </row>
    <row r="1327" ht="12.75">
      <c r="I1327" s="116"/>
    </row>
    <row r="1328" ht="12.75">
      <c r="I1328" s="116"/>
    </row>
    <row r="1329" ht="12.75">
      <c r="I1329" s="116"/>
    </row>
    <row r="1330" ht="12.75">
      <c r="I1330" s="116"/>
    </row>
    <row r="1331" ht="12.75">
      <c r="I1331" s="116"/>
    </row>
    <row r="1332" ht="12.75">
      <c r="I1332" s="116"/>
    </row>
    <row r="1333" ht="12.75">
      <c r="I1333" s="116"/>
    </row>
    <row r="1334" ht="12.75">
      <c r="I1334" s="116"/>
    </row>
    <row r="1335" ht="12.75">
      <c r="I1335" s="116"/>
    </row>
    <row r="1336" ht="12.75">
      <c r="I1336" s="116"/>
    </row>
    <row r="1337" ht="12.75">
      <c r="I1337" s="116"/>
    </row>
    <row r="1338" ht="12.75">
      <c r="I1338" s="116"/>
    </row>
    <row r="1339" ht="12.75">
      <c r="I1339" s="116"/>
    </row>
    <row r="1340" ht="12.75">
      <c r="I1340" s="116"/>
    </row>
    <row r="1341" ht="12.75">
      <c r="I1341" s="116"/>
    </row>
    <row r="1342" ht="12.75">
      <c r="I1342" s="116"/>
    </row>
    <row r="1343" ht="12.75">
      <c r="I1343" s="116"/>
    </row>
    <row r="1344" ht="12.75">
      <c r="I1344" s="116"/>
    </row>
    <row r="1345" ht="12.75">
      <c r="I1345" s="116"/>
    </row>
    <row r="1346" ht="12.75">
      <c r="I1346" s="116"/>
    </row>
    <row r="1347" ht="12.75">
      <c r="I1347" s="116"/>
    </row>
    <row r="1348" ht="12.75">
      <c r="I1348" s="116"/>
    </row>
    <row r="1349" ht="12.75">
      <c r="I1349" s="116"/>
    </row>
    <row r="1350" ht="12.75">
      <c r="I1350" s="116"/>
    </row>
    <row r="1351" ht="12.75">
      <c r="I1351" s="116"/>
    </row>
    <row r="1352" ht="12.75">
      <c r="I1352" s="116"/>
    </row>
    <row r="1353" ht="12.75">
      <c r="I1353" s="116"/>
    </row>
    <row r="1354" ht="12.75">
      <c r="I1354" s="116"/>
    </row>
    <row r="1355" ht="12.75">
      <c r="I1355" s="116"/>
    </row>
    <row r="1356" ht="12.75">
      <c r="I1356" s="116"/>
    </row>
    <row r="1357" ht="12.75">
      <c r="I1357" s="116"/>
    </row>
    <row r="1358" ht="12.75">
      <c r="I1358" s="116"/>
    </row>
    <row r="1359" ht="12.75">
      <c r="I1359" s="116"/>
    </row>
    <row r="1360" ht="12.75">
      <c r="I1360" s="116"/>
    </row>
    <row r="1361" ht="12.75">
      <c r="I1361" s="116"/>
    </row>
    <row r="1362" ht="12.75">
      <c r="I1362" s="116"/>
    </row>
    <row r="1363" ht="12.75">
      <c r="I1363" s="116"/>
    </row>
    <row r="1364" ht="12.75">
      <c r="I1364" s="116"/>
    </row>
    <row r="1365" ht="12.75">
      <c r="I1365" s="116"/>
    </row>
    <row r="1366" ht="12.75">
      <c r="I1366" s="116"/>
    </row>
    <row r="1367" ht="12.75">
      <c r="I1367" s="116"/>
    </row>
    <row r="1368" ht="12.75">
      <c r="I1368" s="116"/>
    </row>
    <row r="1369" ht="12.75">
      <c r="I1369" s="116"/>
    </row>
    <row r="1370" ht="12.75">
      <c r="I1370" s="116"/>
    </row>
    <row r="1371" ht="12.75">
      <c r="I1371" s="116"/>
    </row>
    <row r="1372" ht="12.75">
      <c r="I1372" s="116"/>
    </row>
    <row r="1373" ht="12.75">
      <c r="I1373" s="116"/>
    </row>
    <row r="1374" ht="12.75">
      <c r="I1374" s="116"/>
    </row>
    <row r="1375" ht="12.75">
      <c r="I1375" s="116"/>
    </row>
    <row r="1376" ht="12.75">
      <c r="I1376" s="116"/>
    </row>
    <row r="1377" ht="12.75">
      <c r="I1377" s="116"/>
    </row>
    <row r="1378" ht="12.75">
      <c r="I1378" s="116"/>
    </row>
    <row r="1379" ht="12.75">
      <c r="I1379" s="116"/>
    </row>
    <row r="1380" ht="12.75">
      <c r="I1380" s="116"/>
    </row>
    <row r="1381" ht="12.75">
      <c r="I1381" s="116"/>
    </row>
    <row r="1382" ht="12.75">
      <c r="I1382" s="116"/>
    </row>
    <row r="1383" ht="12.75">
      <c r="I1383" s="116"/>
    </row>
    <row r="1384" ht="12.75">
      <c r="I1384" s="116"/>
    </row>
    <row r="1385" ht="12.75">
      <c r="I1385" s="116"/>
    </row>
    <row r="1386" ht="12.75">
      <c r="I1386" s="116"/>
    </row>
    <row r="1387" ht="12.75">
      <c r="I1387" s="116"/>
    </row>
    <row r="1388" ht="12.75">
      <c r="I1388" s="116"/>
    </row>
    <row r="1389" ht="12.75">
      <c r="I1389" s="116"/>
    </row>
    <row r="1390" ht="12.75">
      <c r="I1390" s="116"/>
    </row>
    <row r="1391" ht="12.75">
      <c r="I1391" s="116"/>
    </row>
    <row r="1392" ht="12.75">
      <c r="I1392" s="116"/>
    </row>
    <row r="1393" ht="12.75">
      <c r="I1393" s="116"/>
    </row>
    <row r="1394" ht="12.75">
      <c r="I1394" s="116"/>
    </row>
    <row r="1395" ht="12.75">
      <c r="I1395" s="116"/>
    </row>
    <row r="1396" ht="12.75">
      <c r="I1396" s="116"/>
    </row>
    <row r="1397" ht="12.75">
      <c r="I1397" s="116"/>
    </row>
    <row r="1398" ht="12.75">
      <c r="I1398" s="116"/>
    </row>
    <row r="1399" ht="12.75">
      <c r="I1399" s="116"/>
    </row>
    <row r="1400" ht="12.75">
      <c r="I1400" s="116"/>
    </row>
    <row r="1401" ht="12.75">
      <c r="I1401" s="116"/>
    </row>
    <row r="1402" ht="12.75">
      <c r="I1402" s="116"/>
    </row>
    <row r="1403" ht="12.75">
      <c r="I1403" s="116"/>
    </row>
    <row r="1404" ht="12.75">
      <c r="I1404" s="116"/>
    </row>
    <row r="1405" ht="12.75">
      <c r="I1405" s="116"/>
    </row>
    <row r="1406" ht="12.75">
      <c r="I1406" s="116"/>
    </row>
    <row r="1407" ht="12.75">
      <c r="I1407" s="116"/>
    </row>
    <row r="1408" ht="12.75">
      <c r="I1408" s="116"/>
    </row>
    <row r="1409" ht="12.75">
      <c r="I1409" s="116"/>
    </row>
    <row r="1410" ht="12.75">
      <c r="I1410" s="116"/>
    </row>
    <row r="1411" ht="12.75">
      <c r="I1411" s="116"/>
    </row>
    <row r="1412" ht="12.75">
      <c r="I1412" s="116"/>
    </row>
    <row r="1413" ht="12.75">
      <c r="I1413" s="116"/>
    </row>
    <row r="1414" ht="12.75">
      <c r="I1414" s="116"/>
    </row>
    <row r="1415" ht="12.75">
      <c r="I1415" s="116"/>
    </row>
    <row r="1416" ht="12.75">
      <c r="I1416" s="116"/>
    </row>
    <row r="1417" ht="12.75">
      <c r="I1417" s="116"/>
    </row>
    <row r="1418" ht="12.75">
      <c r="I1418" s="116"/>
    </row>
    <row r="1419" ht="12.75">
      <c r="I1419" s="116"/>
    </row>
    <row r="1420" ht="12.75">
      <c r="I1420" s="116"/>
    </row>
    <row r="1421" ht="12.75">
      <c r="I1421" s="116"/>
    </row>
    <row r="1422" ht="12.75">
      <c r="I1422" s="116"/>
    </row>
    <row r="1423" ht="12.75">
      <c r="I1423" s="116"/>
    </row>
    <row r="1424" ht="12.75">
      <c r="I1424" s="116"/>
    </row>
    <row r="1425" ht="12.75">
      <c r="I1425" s="116"/>
    </row>
    <row r="1426" ht="12.75">
      <c r="I1426" s="116"/>
    </row>
    <row r="1427" ht="12.75">
      <c r="I1427" s="116"/>
    </row>
    <row r="1428" ht="12.75">
      <c r="I1428" s="116"/>
    </row>
    <row r="1429" ht="12.75">
      <c r="I1429" s="116"/>
    </row>
    <row r="1430" ht="12.75">
      <c r="I1430" s="116"/>
    </row>
    <row r="1431" ht="12.75">
      <c r="I1431" s="116"/>
    </row>
    <row r="1432" ht="12.75">
      <c r="I1432" s="116"/>
    </row>
    <row r="1433" ht="12.75">
      <c r="I1433" s="116"/>
    </row>
    <row r="1434" ht="12.75">
      <c r="I1434" s="116"/>
    </row>
    <row r="1435" ht="12.75">
      <c r="I1435" s="116"/>
    </row>
    <row r="1436" ht="12.75">
      <c r="I1436" s="116"/>
    </row>
    <row r="1437" ht="12.75">
      <c r="I1437" s="116"/>
    </row>
    <row r="1438" ht="12.75">
      <c r="I1438" s="116"/>
    </row>
    <row r="1439" ht="12.75">
      <c r="I1439" s="116"/>
    </row>
    <row r="1440" ht="12.75">
      <c r="I1440" s="116"/>
    </row>
    <row r="1441" ht="12.75">
      <c r="I1441" s="116"/>
    </row>
    <row r="1442" ht="12.75">
      <c r="I1442" s="116"/>
    </row>
    <row r="1443" ht="12.75">
      <c r="I1443" s="116"/>
    </row>
    <row r="1444" ht="12.75">
      <c r="I1444" s="116"/>
    </row>
    <row r="1445" ht="12.75">
      <c r="I1445" s="116"/>
    </row>
    <row r="1446" ht="12.75">
      <c r="I1446" s="116"/>
    </row>
    <row r="1447" ht="12.75">
      <c r="I1447" s="116"/>
    </row>
    <row r="1448" ht="12.75">
      <c r="I1448" s="116"/>
    </row>
    <row r="1449" ht="12.75">
      <c r="I1449" s="116"/>
    </row>
    <row r="1450" ht="12.75">
      <c r="I1450" s="116"/>
    </row>
    <row r="1451" ht="12.75">
      <c r="I1451" s="116"/>
    </row>
    <row r="1452" ht="12.75">
      <c r="I1452" s="116"/>
    </row>
    <row r="1453" ht="12.75">
      <c r="I1453" s="116"/>
    </row>
    <row r="1454" ht="12.75">
      <c r="I1454" s="116"/>
    </row>
    <row r="1455" ht="12.75">
      <c r="I1455" s="116"/>
    </row>
    <row r="1456" ht="12.75">
      <c r="I1456" s="116"/>
    </row>
    <row r="1457" ht="12.75">
      <c r="I1457" s="116"/>
    </row>
    <row r="1458" ht="12.75">
      <c r="I1458" s="116"/>
    </row>
    <row r="1459" ht="12.75">
      <c r="I1459" s="116"/>
    </row>
    <row r="1460" ht="12.75">
      <c r="I1460" s="116"/>
    </row>
    <row r="1461" ht="12.75">
      <c r="I1461" s="116"/>
    </row>
    <row r="1462" ht="12.75">
      <c r="I1462" s="116"/>
    </row>
    <row r="1463" ht="12.75">
      <c r="I1463" s="116"/>
    </row>
    <row r="1464" ht="12.75">
      <c r="I1464" s="116"/>
    </row>
    <row r="1465" ht="12.75">
      <c r="I1465" s="116"/>
    </row>
    <row r="1466" ht="12.75">
      <c r="I1466" s="116"/>
    </row>
    <row r="1467" ht="12.75">
      <c r="I1467" s="116"/>
    </row>
    <row r="1468" ht="12.75">
      <c r="I1468" s="116"/>
    </row>
    <row r="1469" ht="12.75">
      <c r="I1469" s="116"/>
    </row>
    <row r="1470" ht="12.75">
      <c r="I1470" s="116"/>
    </row>
    <row r="1471" ht="12.75">
      <c r="I1471" s="116"/>
    </row>
    <row r="1472" ht="12.75">
      <c r="I1472" s="116"/>
    </row>
    <row r="1473" ht="12.75">
      <c r="I1473" s="116"/>
    </row>
    <row r="1474" ht="12.75">
      <c r="I1474" s="116"/>
    </row>
    <row r="1475" ht="12.75">
      <c r="I1475" s="116"/>
    </row>
    <row r="1476" ht="12.75">
      <c r="I1476" s="116"/>
    </row>
    <row r="1477" ht="12.75">
      <c r="I1477" s="116"/>
    </row>
    <row r="1478" ht="12.75">
      <c r="I1478" s="116"/>
    </row>
    <row r="1479" ht="12.75">
      <c r="I1479" s="116"/>
    </row>
    <row r="1480" ht="12.75">
      <c r="I1480" s="116"/>
    </row>
    <row r="1481" ht="12.75">
      <c r="I1481" s="116"/>
    </row>
    <row r="1482" ht="12.75">
      <c r="I1482" s="116"/>
    </row>
    <row r="1483" ht="12.75">
      <c r="I1483" s="116"/>
    </row>
    <row r="1484" ht="12.75">
      <c r="I1484" s="116"/>
    </row>
    <row r="1485" ht="12.75">
      <c r="I1485" s="116"/>
    </row>
    <row r="1486" ht="12.75">
      <c r="I1486" s="116"/>
    </row>
    <row r="1487" ht="12.75">
      <c r="I1487" s="116"/>
    </row>
    <row r="1488" ht="12.75">
      <c r="I1488" s="116"/>
    </row>
    <row r="1489" ht="12.75">
      <c r="I1489" s="116"/>
    </row>
    <row r="1490" ht="12.75">
      <c r="I1490" s="116"/>
    </row>
    <row r="1491" ht="12.75">
      <c r="I1491" s="116"/>
    </row>
    <row r="1492" ht="12.75">
      <c r="I1492" s="116"/>
    </row>
    <row r="1493" ht="12.75">
      <c r="I1493" s="116"/>
    </row>
    <row r="1494" ht="12.75">
      <c r="I1494" s="116"/>
    </row>
    <row r="1495" ht="12.75">
      <c r="I1495" s="116"/>
    </row>
    <row r="1496" ht="12.75">
      <c r="I1496" s="116"/>
    </row>
    <row r="1497" ht="12.75">
      <c r="I1497" s="116"/>
    </row>
    <row r="1498" ht="12.75">
      <c r="I1498" s="116"/>
    </row>
    <row r="1499" ht="12.75">
      <c r="I1499" s="116"/>
    </row>
    <row r="1500" ht="12.75">
      <c r="I1500" s="116"/>
    </row>
    <row r="1501" ht="12.75">
      <c r="I1501" s="116"/>
    </row>
    <row r="1502" ht="12.75">
      <c r="I1502" s="116"/>
    </row>
    <row r="1503" ht="12.75">
      <c r="I1503" s="116"/>
    </row>
    <row r="1504" ht="12.75">
      <c r="I1504" s="116"/>
    </row>
    <row r="1505" ht="12.75">
      <c r="I1505" s="116"/>
    </row>
    <row r="1506" ht="12.75">
      <c r="I1506" s="116"/>
    </row>
    <row r="1507" ht="12.75">
      <c r="I1507" s="116"/>
    </row>
    <row r="1508" ht="12.75">
      <c r="I1508" s="116"/>
    </row>
    <row r="1509" ht="12.75">
      <c r="I1509" s="116"/>
    </row>
    <row r="1510" ht="12.75">
      <c r="I1510" s="116"/>
    </row>
    <row r="1511" ht="12.75">
      <c r="I1511" s="116"/>
    </row>
    <row r="1512" ht="12.75">
      <c r="I1512" s="116"/>
    </row>
    <row r="1513" ht="12.75">
      <c r="I1513" s="116"/>
    </row>
    <row r="1514" ht="12.75">
      <c r="I1514" s="116"/>
    </row>
    <row r="1515" ht="12.75">
      <c r="I1515" s="116"/>
    </row>
    <row r="1516" ht="12.75">
      <c r="I1516" s="116"/>
    </row>
    <row r="1517" ht="12.75">
      <c r="I1517" s="116"/>
    </row>
    <row r="1518" ht="12.75">
      <c r="I1518" s="116"/>
    </row>
    <row r="1519" ht="12.75">
      <c r="I1519" s="116"/>
    </row>
    <row r="1520" ht="12.75">
      <c r="I1520" s="116"/>
    </row>
    <row r="1521" ht="12.75">
      <c r="I1521" s="116"/>
    </row>
    <row r="1522" ht="12.75">
      <c r="I1522" s="116"/>
    </row>
    <row r="1523" ht="12.75">
      <c r="I1523" s="116"/>
    </row>
    <row r="1524" ht="12.75">
      <c r="I1524" s="116"/>
    </row>
    <row r="1525" ht="12.75">
      <c r="I1525" s="116"/>
    </row>
    <row r="1526" ht="12.75">
      <c r="I1526" s="116"/>
    </row>
    <row r="1527" ht="12.75">
      <c r="I1527" s="116"/>
    </row>
    <row r="1528" ht="12.75">
      <c r="I1528" s="116"/>
    </row>
    <row r="1529" ht="12.75">
      <c r="I1529" s="116"/>
    </row>
    <row r="1530" ht="12.75">
      <c r="I1530" s="116"/>
    </row>
    <row r="1531" ht="12.75">
      <c r="I1531" s="116"/>
    </row>
    <row r="1532" ht="12.75">
      <c r="I1532" s="116"/>
    </row>
    <row r="1533" ht="12.75">
      <c r="I1533" s="116"/>
    </row>
    <row r="1534" ht="12.75">
      <c r="I1534" s="116"/>
    </row>
    <row r="1535" ht="12.75">
      <c r="I1535" s="116"/>
    </row>
    <row r="1536" ht="12.75">
      <c r="I1536" s="116"/>
    </row>
    <row r="1537" ht="12.75">
      <c r="I1537" s="116"/>
    </row>
    <row r="1538" ht="12.75">
      <c r="I1538" s="116"/>
    </row>
    <row r="1539" ht="12.75">
      <c r="I1539" s="116"/>
    </row>
    <row r="1540" ht="12.75">
      <c r="I1540" s="116"/>
    </row>
    <row r="1541" ht="12.75">
      <c r="I1541" s="116"/>
    </row>
    <row r="1542" ht="12.75">
      <c r="I1542" s="116"/>
    </row>
    <row r="1543" ht="12.75">
      <c r="I1543" s="116"/>
    </row>
    <row r="1544" ht="12.75">
      <c r="I1544" s="116"/>
    </row>
    <row r="1545" ht="12.75">
      <c r="I1545" s="116"/>
    </row>
    <row r="1546" ht="12.75">
      <c r="I1546" s="116"/>
    </row>
    <row r="1547" ht="12.75">
      <c r="I1547" s="116"/>
    </row>
    <row r="1548" ht="12.75">
      <c r="I1548" s="116"/>
    </row>
    <row r="1549" ht="12.75">
      <c r="I1549" s="116"/>
    </row>
    <row r="1550" ht="12.75">
      <c r="I1550" s="116"/>
    </row>
    <row r="1551" ht="12.75">
      <c r="I1551" s="116"/>
    </row>
    <row r="1552" ht="12.75">
      <c r="I1552" s="116"/>
    </row>
    <row r="1553" ht="12.75">
      <c r="I1553" s="116"/>
    </row>
    <row r="1554" ht="12.75">
      <c r="I1554" s="116"/>
    </row>
    <row r="1555" ht="12.75">
      <c r="I1555" s="116"/>
    </row>
    <row r="1556" ht="12.75">
      <c r="I1556" s="116"/>
    </row>
    <row r="1557" ht="12.75">
      <c r="I1557" s="116"/>
    </row>
    <row r="1558" ht="12.75">
      <c r="I1558" s="116"/>
    </row>
    <row r="1559" ht="12.75">
      <c r="I1559" s="116"/>
    </row>
    <row r="1560" ht="12.75">
      <c r="I1560" s="116"/>
    </row>
    <row r="1561" ht="12.75">
      <c r="I1561" s="116"/>
    </row>
    <row r="1562" ht="12.75">
      <c r="I1562" s="116"/>
    </row>
    <row r="1563" ht="12.75">
      <c r="I1563" s="116"/>
    </row>
    <row r="1564" ht="12.75">
      <c r="I1564" s="116"/>
    </row>
    <row r="1565" ht="12.75">
      <c r="I1565" s="116"/>
    </row>
    <row r="1566" ht="12.75">
      <c r="I1566" s="116"/>
    </row>
    <row r="1567" ht="12.75">
      <c r="I1567" s="116"/>
    </row>
    <row r="1568" ht="12.75">
      <c r="I1568" s="116"/>
    </row>
    <row r="1569" ht="12.75">
      <c r="I1569" s="116"/>
    </row>
    <row r="1570" ht="12.75">
      <c r="I1570" s="116"/>
    </row>
    <row r="1571" ht="12.75">
      <c r="I1571" s="116"/>
    </row>
    <row r="1572" ht="12.75">
      <c r="I1572" s="116"/>
    </row>
    <row r="1573" ht="12.75">
      <c r="I1573" s="116"/>
    </row>
    <row r="1574" ht="12.75">
      <c r="I1574" s="116"/>
    </row>
    <row r="1575" ht="12.75">
      <c r="I1575" s="116"/>
    </row>
    <row r="1576" ht="12.75">
      <c r="I1576" s="116"/>
    </row>
    <row r="1577" ht="12.75">
      <c r="I1577" s="116"/>
    </row>
    <row r="1578" ht="12.75">
      <c r="I1578" s="116"/>
    </row>
    <row r="1579" ht="12.75">
      <c r="I1579" s="116"/>
    </row>
    <row r="1580" ht="12.75">
      <c r="I1580" s="116"/>
    </row>
    <row r="1581" ht="12.75">
      <c r="I1581" s="116"/>
    </row>
    <row r="1582" ht="12.75">
      <c r="I1582" s="116"/>
    </row>
    <row r="1583" ht="12.75">
      <c r="I1583" s="116"/>
    </row>
    <row r="1584" ht="12.75">
      <c r="I1584" s="116"/>
    </row>
    <row r="1585" ht="12.75">
      <c r="I1585" s="116"/>
    </row>
    <row r="1586" ht="12.75">
      <c r="I1586" s="116"/>
    </row>
    <row r="1587" ht="12.75">
      <c r="I1587" s="116"/>
    </row>
    <row r="1588" ht="12.75">
      <c r="I1588" s="116"/>
    </row>
    <row r="1589" ht="12.75">
      <c r="I1589" s="116"/>
    </row>
    <row r="1590" ht="12.75">
      <c r="I1590" s="116"/>
    </row>
    <row r="1591" ht="12.75">
      <c r="I1591" s="116"/>
    </row>
    <row r="1592" ht="12.75">
      <c r="I1592" s="116"/>
    </row>
    <row r="1593" ht="12.75">
      <c r="I1593" s="116"/>
    </row>
    <row r="1594" ht="12.75">
      <c r="I1594" s="116"/>
    </row>
    <row r="1595" ht="12.75">
      <c r="I1595" s="116"/>
    </row>
    <row r="1596" ht="12.75">
      <c r="I1596" s="116"/>
    </row>
    <row r="1597" ht="12.75">
      <c r="I1597" s="116"/>
    </row>
    <row r="1598" ht="12.75">
      <c r="I1598" s="116"/>
    </row>
    <row r="1599" ht="12.75">
      <c r="I1599" s="116"/>
    </row>
    <row r="1600" ht="12.75">
      <c r="I1600" s="116"/>
    </row>
    <row r="1601" ht="12.75">
      <c r="I1601" s="116"/>
    </row>
    <row r="1602" ht="12.75">
      <c r="I1602" s="116"/>
    </row>
    <row r="1603" ht="12.75">
      <c r="I1603" s="116"/>
    </row>
    <row r="1604" ht="12.75">
      <c r="I1604" s="116"/>
    </row>
    <row r="1605" ht="12.75">
      <c r="I1605" s="116"/>
    </row>
    <row r="1606" ht="12.75">
      <c r="I1606" s="116"/>
    </row>
    <row r="1607" ht="12.75">
      <c r="I1607" s="116"/>
    </row>
    <row r="1608" ht="12.75">
      <c r="I1608" s="116"/>
    </row>
    <row r="1609" ht="12.75">
      <c r="I1609" s="116"/>
    </row>
    <row r="1610" ht="12.75">
      <c r="I1610" s="116"/>
    </row>
    <row r="1611" ht="12.75">
      <c r="I1611" s="116"/>
    </row>
    <row r="1612" ht="12.75">
      <c r="I1612" s="116"/>
    </row>
    <row r="1613" ht="12.75">
      <c r="I1613" s="116"/>
    </row>
    <row r="1614" ht="12.75">
      <c r="I1614" s="116"/>
    </row>
    <row r="1615" ht="12.75">
      <c r="I1615" s="116"/>
    </row>
    <row r="1616" ht="12.75">
      <c r="I1616" s="116"/>
    </row>
    <row r="1617" ht="12.75">
      <c r="I1617" s="116"/>
    </row>
    <row r="1618" ht="12.75">
      <c r="I1618" s="116"/>
    </row>
    <row r="1619" ht="12.75">
      <c r="I1619" s="116"/>
    </row>
    <row r="1620" ht="12.75">
      <c r="I1620" s="116"/>
    </row>
    <row r="1621" ht="12.75">
      <c r="I1621" s="116"/>
    </row>
    <row r="1622" ht="12.75">
      <c r="I1622" s="116"/>
    </row>
    <row r="1623" ht="12.75">
      <c r="I1623" s="116"/>
    </row>
    <row r="1624" ht="12.75">
      <c r="I1624" s="116"/>
    </row>
    <row r="1625" ht="12.75">
      <c r="I1625" s="116"/>
    </row>
    <row r="1626" ht="12.75">
      <c r="I1626" s="116"/>
    </row>
    <row r="1627" ht="12.75">
      <c r="I1627" s="116"/>
    </row>
    <row r="1628" ht="12.75">
      <c r="I1628" s="116"/>
    </row>
    <row r="1629" ht="12.75">
      <c r="I1629" s="116"/>
    </row>
    <row r="1630" ht="12.75">
      <c r="I1630" s="116"/>
    </row>
    <row r="1631" ht="12.75">
      <c r="I1631" s="116"/>
    </row>
    <row r="1632" ht="12.75">
      <c r="I1632" s="116"/>
    </row>
    <row r="1633" ht="12.75">
      <c r="I1633" s="116"/>
    </row>
    <row r="1634" ht="12.75">
      <c r="I1634" s="116"/>
    </row>
    <row r="1635" ht="12.75">
      <c r="I1635" s="116"/>
    </row>
    <row r="1636" ht="12.75">
      <c r="I1636" s="116"/>
    </row>
    <row r="1637" ht="12.75">
      <c r="I1637" s="116"/>
    </row>
    <row r="1638" ht="12.75">
      <c r="I1638" s="116"/>
    </row>
    <row r="1639" ht="12.75">
      <c r="I1639" s="116"/>
    </row>
    <row r="1640" ht="12.75">
      <c r="I1640" s="116"/>
    </row>
    <row r="1641" ht="12.75">
      <c r="I1641" s="116"/>
    </row>
    <row r="1642" ht="12.75">
      <c r="I1642" s="116"/>
    </row>
    <row r="1643" ht="12.75">
      <c r="I1643" s="116"/>
    </row>
    <row r="1644" ht="12.75">
      <c r="I1644" s="116"/>
    </row>
    <row r="1645" ht="12.75">
      <c r="I1645" s="116"/>
    </row>
    <row r="1646" ht="12.75">
      <c r="I1646" s="116"/>
    </row>
    <row r="1647" ht="12.75">
      <c r="I1647" s="116"/>
    </row>
    <row r="1648" ht="12.75">
      <c r="I1648" s="116"/>
    </row>
    <row r="1649" ht="12.75">
      <c r="I1649" s="116"/>
    </row>
    <row r="1650" ht="12.75">
      <c r="I1650" s="116"/>
    </row>
    <row r="1651" ht="12.75">
      <c r="I1651" s="116"/>
    </row>
    <row r="1652" ht="12.75">
      <c r="I1652" s="116"/>
    </row>
    <row r="1653" ht="12.75">
      <c r="I1653" s="116"/>
    </row>
    <row r="1654" ht="12.75">
      <c r="I1654" s="116"/>
    </row>
    <row r="1655" ht="12.75">
      <c r="I1655" s="116"/>
    </row>
    <row r="1656" ht="12.75">
      <c r="I1656" s="116"/>
    </row>
    <row r="1657" ht="12.75">
      <c r="I1657" s="116"/>
    </row>
    <row r="1658" ht="12.75">
      <c r="I1658" s="116"/>
    </row>
    <row r="1659" ht="12.75">
      <c r="I1659" s="116"/>
    </row>
    <row r="1660" ht="12.75">
      <c r="I1660" s="116"/>
    </row>
    <row r="1661" ht="12.75">
      <c r="I1661" s="116"/>
    </row>
    <row r="1662" ht="12.75">
      <c r="I1662" s="116"/>
    </row>
    <row r="1663" ht="12.75">
      <c r="I1663" s="116"/>
    </row>
    <row r="1664" ht="12.75">
      <c r="I1664" s="116"/>
    </row>
    <row r="1665" ht="12.75">
      <c r="I1665" s="116"/>
    </row>
    <row r="1666" ht="12.75">
      <c r="I1666" s="116"/>
    </row>
    <row r="1667" ht="12.75">
      <c r="I1667" s="116"/>
    </row>
    <row r="1668" ht="12.75">
      <c r="I1668" s="116"/>
    </row>
    <row r="1669" ht="12.75">
      <c r="I1669" s="116"/>
    </row>
    <row r="1670" ht="12.75">
      <c r="I1670" s="116"/>
    </row>
    <row r="1671" ht="12.75">
      <c r="I1671" s="116"/>
    </row>
    <row r="1672" ht="12.75">
      <c r="I1672" s="116"/>
    </row>
    <row r="1673" ht="12.75">
      <c r="I1673" s="116"/>
    </row>
    <row r="1674" ht="12.75">
      <c r="I1674" s="116"/>
    </row>
    <row r="1675" ht="12.75">
      <c r="I1675" s="116"/>
    </row>
    <row r="1676" ht="12.75">
      <c r="I1676" s="116"/>
    </row>
    <row r="1677" ht="12.75">
      <c r="I1677" s="116"/>
    </row>
    <row r="1678" ht="12.75">
      <c r="I1678" s="116"/>
    </row>
    <row r="1679" ht="12.75">
      <c r="I1679" s="116"/>
    </row>
    <row r="1680" ht="12.75">
      <c r="I1680" s="116"/>
    </row>
    <row r="1681" ht="12.75">
      <c r="I1681" s="116"/>
    </row>
    <row r="1682" ht="12.75">
      <c r="I1682" s="116"/>
    </row>
    <row r="1683" ht="12.75">
      <c r="I1683" s="116"/>
    </row>
    <row r="1684" ht="12.75">
      <c r="I1684" s="116"/>
    </row>
    <row r="1685" ht="12.75">
      <c r="I1685" s="116"/>
    </row>
    <row r="1686" ht="12.75">
      <c r="I1686" s="116"/>
    </row>
    <row r="1687" ht="12.75">
      <c r="I1687" s="116"/>
    </row>
    <row r="1688" ht="12.75">
      <c r="I1688" s="116"/>
    </row>
    <row r="1689" ht="12.75">
      <c r="I1689" s="116"/>
    </row>
    <row r="1690" ht="12.75">
      <c r="I1690" s="116"/>
    </row>
    <row r="1691" ht="12.75">
      <c r="I1691" s="116"/>
    </row>
    <row r="1692" ht="12.75">
      <c r="I1692" s="116"/>
    </row>
    <row r="1693" ht="12.75">
      <c r="I1693" s="116"/>
    </row>
    <row r="1694" ht="12.75">
      <c r="I1694" s="116"/>
    </row>
    <row r="1695" ht="12.75">
      <c r="I1695" s="116"/>
    </row>
    <row r="1696" ht="12.75">
      <c r="I1696" s="116"/>
    </row>
    <row r="1697" ht="12.75">
      <c r="I1697" s="116"/>
    </row>
    <row r="1698" ht="12.75">
      <c r="I1698" s="116"/>
    </row>
    <row r="1699" ht="12.75">
      <c r="I1699" s="116"/>
    </row>
    <row r="1700" ht="12.75">
      <c r="I1700" s="116"/>
    </row>
    <row r="1701" ht="12.75">
      <c r="I1701" s="116"/>
    </row>
    <row r="1702" ht="12.75">
      <c r="I1702" s="116"/>
    </row>
    <row r="1703" ht="12.75">
      <c r="I1703" s="116"/>
    </row>
    <row r="1704" ht="12.75">
      <c r="I1704" s="116"/>
    </row>
    <row r="1705" ht="12.75">
      <c r="I1705" s="116"/>
    </row>
    <row r="1706" ht="12.75">
      <c r="I1706" s="116"/>
    </row>
    <row r="1707" ht="12.75">
      <c r="I1707" s="116"/>
    </row>
    <row r="1708" ht="12.75">
      <c r="I1708" s="116"/>
    </row>
    <row r="1709" ht="12.75">
      <c r="I1709" s="116"/>
    </row>
    <row r="1710" ht="12.75">
      <c r="I1710" s="116"/>
    </row>
    <row r="1711" ht="12.75">
      <c r="I1711" s="116"/>
    </row>
    <row r="1712" ht="12.75">
      <c r="I1712" s="116"/>
    </row>
    <row r="1713" ht="12.75">
      <c r="I1713" s="116"/>
    </row>
    <row r="1714" ht="12.75">
      <c r="I1714" s="116"/>
    </row>
    <row r="1715" ht="12.75">
      <c r="I1715" s="116"/>
    </row>
    <row r="1716" ht="12.75">
      <c r="I1716" s="116"/>
    </row>
    <row r="1717" ht="12.75">
      <c r="I1717" s="116"/>
    </row>
    <row r="1718" ht="12.75">
      <c r="I1718" s="116"/>
    </row>
    <row r="1719" ht="12.75">
      <c r="I1719" s="116"/>
    </row>
    <row r="1720" ht="12.75">
      <c r="I1720" s="116"/>
    </row>
    <row r="1721" ht="12.75">
      <c r="I1721" s="116"/>
    </row>
    <row r="1722" ht="12.75">
      <c r="I1722" s="116"/>
    </row>
    <row r="1723" ht="12.75">
      <c r="I1723" s="116"/>
    </row>
    <row r="1724" ht="12.75">
      <c r="I1724" s="116"/>
    </row>
    <row r="1725" ht="12.75">
      <c r="I1725" s="116"/>
    </row>
    <row r="1726" ht="12.75">
      <c r="I1726" s="116"/>
    </row>
    <row r="1727" ht="12.75">
      <c r="I1727" s="116"/>
    </row>
    <row r="1728" ht="12.75">
      <c r="I1728" s="116"/>
    </row>
    <row r="1729" ht="12.75">
      <c r="I1729" s="116"/>
    </row>
    <row r="1730" ht="12.75">
      <c r="I1730" s="116"/>
    </row>
    <row r="1731" ht="12.75">
      <c r="I1731" s="116"/>
    </row>
    <row r="1732" ht="12.75">
      <c r="I1732" s="116"/>
    </row>
    <row r="1733" ht="12.75">
      <c r="I1733" s="116"/>
    </row>
    <row r="1734" ht="12.75">
      <c r="I1734" s="116"/>
    </row>
    <row r="1735" ht="12.75">
      <c r="I1735" s="116"/>
    </row>
    <row r="1736" ht="12.75">
      <c r="I1736" s="116"/>
    </row>
    <row r="1737" ht="12.75">
      <c r="I1737" s="116"/>
    </row>
    <row r="1738" ht="12.75">
      <c r="I1738" s="116"/>
    </row>
    <row r="1739" ht="12.75">
      <c r="I1739" s="116"/>
    </row>
    <row r="1740" ht="12.75">
      <c r="I1740" s="116"/>
    </row>
    <row r="1741" ht="12.75">
      <c r="I1741" s="116"/>
    </row>
    <row r="1742" ht="12.75">
      <c r="I1742" s="116"/>
    </row>
    <row r="1743" ht="12.75">
      <c r="I1743" s="116"/>
    </row>
    <row r="1744" ht="12.75">
      <c r="I1744" s="116"/>
    </row>
    <row r="1745" ht="12.75">
      <c r="I1745" s="116"/>
    </row>
    <row r="1746" ht="12.75">
      <c r="I1746" s="116"/>
    </row>
    <row r="1747" ht="12.75">
      <c r="I1747" s="116"/>
    </row>
    <row r="1748" ht="12.75">
      <c r="I1748" s="116"/>
    </row>
    <row r="1749" ht="12.75">
      <c r="I1749" s="116"/>
    </row>
    <row r="1750" ht="12.75">
      <c r="I1750" s="116"/>
    </row>
    <row r="1751" ht="12.75">
      <c r="I1751" s="116"/>
    </row>
    <row r="1752" ht="12.75">
      <c r="I1752" s="116"/>
    </row>
    <row r="1753" ht="12.75">
      <c r="I1753" s="116"/>
    </row>
    <row r="1754" ht="12.75">
      <c r="I1754" s="116"/>
    </row>
    <row r="1755" ht="12.75">
      <c r="I1755" s="116"/>
    </row>
    <row r="1756" ht="12.75">
      <c r="I1756" s="116"/>
    </row>
    <row r="1757" ht="12.75">
      <c r="I1757" s="116"/>
    </row>
    <row r="1758" ht="12.75">
      <c r="I1758" s="116"/>
    </row>
    <row r="1759" ht="12.75">
      <c r="I1759" s="116"/>
    </row>
    <row r="1760" ht="12.75">
      <c r="I1760" s="116"/>
    </row>
    <row r="1761" ht="12.75">
      <c r="I1761" s="116"/>
    </row>
    <row r="1762" ht="12.75">
      <c r="I1762" s="116"/>
    </row>
    <row r="1763" ht="12.75">
      <c r="I1763" s="116"/>
    </row>
    <row r="1764" ht="12.75">
      <c r="I1764" s="116"/>
    </row>
    <row r="1765" ht="12.75">
      <c r="I1765" s="116"/>
    </row>
    <row r="1766" ht="12.75">
      <c r="I1766" s="116"/>
    </row>
    <row r="1767" ht="12.75">
      <c r="I1767" s="116"/>
    </row>
    <row r="1768" ht="12.75">
      <c r="I1768" s="116"/>
    </row>
    <row r="1769" ht="12.75">
      <c r="I1769" s="116"/>
    </row>
    <row r="1770" ht="12.75">
      <c r="I1770" s="116"/>
    </row>
    <row r="1771" ht="12.75">
      <c r="I1771" s="116"/>
    </row>
    <row r="1772" ht="12.75">
      <c r="I1772" s="116"/>
    </row>
    <row r="1773" ht="12.75">
      <c r="I1773" s="116"/>
    </row>
    <row r="1774" ht="12.75">
      <c r="I1774" s="116"/>
    </row>
    <row r="1775" ht="12.75">
      <c r="I1775" s="116"/>
    </row>
    <row r="1776" ht="12.75">
      <c r="I1776" s="116"/>
    </row>
    <row r="1777" ht="12.75">
      <c r="I1777" s="116"/>
    </row>
    <row r="1778" ht="12.75">
      <c r="I1778" s="116"/>
    </row>
    <row r="1779" ht="12.75">
      <c r="I1779" s="116"/>
    </row>
    <row r="1780" ht="12.75">
      <c r="I1780" s="116"/>
    </row>
    <row r="1781" ht="12.75">
      <c r="I1781" s="116"/>
    </row>
    <row r="1782" ht="12.75">
      <c r="I1782" s="116"/>
    </row>
    <row r="1783" ht="12.75">
      <c r="I1783" s="116"/>
    </row>
    <row r="1784" ht="12.75">
      <c r="I1784" s="116"/>
    </row>
    <row r="1785" ht="12.75">
      <c r="I1785" s="116"/>
    </row>
    <row r="1786" ht="12.75">
      <c r="I1786" s="116"/>
    </row>
    <row r="1787" ht="12.75">
      <c r="I1787" s="116"/>
    </row>
    <row r="1788" ht="12.75">
      <c r="I1788" s="116"/>
    </row>
    <row r="1789" ht="12.75">
      <c r="I1789" s="116"/>
    </row>
    <row r="1790" ht="12.75">
      <c r="I1790" s="116"/>
    </row>
    <row r="1791" ht="12.75">
      <c r="I1791" s="116"/>
    </row>
    <row r="1792" ht="12.75">
      <c r="I1792" s="116"/>
    </row>
    <row r="1793" ht="12.75">
      <c r="I1793" s="116"/>
    </row>
    <row r="1794" ht="12.75">
      <c r="I1794" s="116"/>
    </row>
    <row r="1795" ht="12.75">
      <c r="I1795" s="116"/>
    </row>
    <row r="1796" ht="12.75">
      <c r="I1796" s="116"/>
    </row>
    <row r="1797" ht="12.75">
      <c r="I1797" s="116"/>
    </row>
    <row r="1798" ht="12.75">
      <c r="I1798" s="116"/>
    </row>
    <row r="1799" ht="12.75">
      <c r="I1799" s="116"/>
    </row>
    <row r="1800" ht="12.75">
      <c r="I1800" s="116"/>
    </row>
    <row r="1801" ht="12.75">
      <c r="I1801" s="116"/>
    </row>
    <row r="1802" ht="12.75">
      <c r="I1802" s="116"/>
    </row>
    <row r="1803" ht="12.75">
      <c r="I1803" s="116"/>
    </row>
    <row r="1804" ht="12.75">
      <c r="I1804" s="116"/>
    </row>
    <row r="1805" ht="12.75">
      <c r="I1805" s="116"/>
    </row>
    <row r="1806" ht="12.75">
      <c r="I1806" s="116"/>
    </row>
    <row r="1807" ht="12.75">
      <c r="I1807" s="116"/>
    </row>
    <row r="1808" ht="12.75">
      <c r="I1808" s="116"/>
    </row>
    <row r="1809" ht="12.75">
      <c r="I1809" s="116"/>
    </row>
    <row r="1810" ht="12.75">
      <c r="I1810" s="116"/>
    </row>
    <row r="1811" ht="12.75">
      <c r="I1811" s="116"/>
    </row>
    <row r="1812" ht="12.75">
      <c r="I1812" s="116"/>
    </row>
    <row r="1813" ht="12.75">
      <c r="I1813" s="116"/>
    </row>
    <row r="1814" ht="12.75">
      <c r="I1814" s="116"/>
    </row>
    <row r="1815" ht="12.75">
      <c r="I1815" s="116"/>
    </row>
    <row r="1816" ht="12.75">
      <c r="I1816" s="116"/>
    </row>
    <row r="1817" ht="12.75">
      <c r="I1817" s="116"/>
    </row>
    <row r="1818" ht="12.75">
      <c r="I1818" s="116"/>
    </row>
    <row r="1819" ht="12.75">
      <c r="I1819" s="116"/>
    </row>
    <row r="1820" ht="12.75">
      <c r="I1820" s="116"/>
    </row>
    <row r="1821" ht="12.75">
      <c r="I1821" s="116"/>
    </row>
    <row r="1822" ht="12.75">
      <c r="I1822" s="116"/>
    </row>
    <row r="1823" ht="12.75">
      <c r="I1823" s="116"/>
    </row>
    <row r="1824" ht="12.75">
      <c r="I1824" s="116"/>
    </row>
    <row r="1825" ht="12.75">
      <c r="I1825" s="116"/>
    </row>
    <row r="1826" ht="12.75">
      <c r="I1826" s="116"/>
    </row>
    <row r="1827" ht="12.75">
      <c r="I1827" s="116"/>
    </row>
    <row r="1828" ht="12.75">
      <c r="I1828" s="116"/>
    </row>
    <row r="1829" ht="12.75">
      <c r="I1829" s="116"/>
    </row>
    <row r="1830" ht="12.75">
      <c r="I1830" s="116"/>
    </row>
    <row r="1831" ht="12.75">
      <c r="I1831" s="116"/>
    </row>
    <row r="1832" ht="12.75">
      <c r="I1832" s="116"/>
    </row>
    <row r="1833" ht="12.75">
      <c r="I1833" s="116"/>
    </row>
    <row r="1834" ht="12.75">
      <c r="I1834" s="116"/>
    </row>
    <row r="1835" ht="12.75">
      <c r="I1835" s="116"/>
    </row>
    <row r="1836" ht="12.75">
      <c r="I1836" s="116"/>
    </row>
    <row r="1837" ht="12.75">
      <c r="I1837" s="116"/>
    </row>
    <row r="1838" ht="12.75">
      <c r="I1838" s="116"/>
    </row>
    <row r="1839" ht="12.75">
      <c r="I1839" s="116"/>
    </row>
    <row r="1840" ht="12.75">
      <c r="I1840" s="116"/>
    </row>
    <row r="1841" ht="12.75">
      <c r="I1841" s="116"/>
    </row>
    <row r="1842" ht="12.75">
      <c r="I1842" s="116"/>
    </row>
    <row r="1843" ht="12.75">
      <c r="I1843" s="116"/>
    </row>
    <row r="1844" ht="12.75">
      <c r="I1844" s="116"/>
    </row>
    <row r="1845" ht="12.75">
      <c r="I1845" s="116"/>
    </row>
    <row r="1846" ht="12.75">
      <c r="I1846" s="116"/>
    </row>
    <row r="1847" ht="12.75">
      <c r="I1847" s="116"/>
    </row>
    <row r="1848" ht="12.75">
      <c r="I1848" s="116"/>
    </row>
    <row r="1849" ht="12.75">
      <c r="I1849" s="116"/>
    </row>
    <row r="1850" ht="12.75">
      <c r="I1850" s="116"/>
    </row>
    <row r="1851" ht="12.75">
      <c r="I1851" s="116"/>
    </row>
    <row r="1852" ht="12.75">
      <c r="I1852" s="116"/>
    </row>
    <row r="1853" ht="12.75">
      <c r="I1853" s="116"/>
    </row>
    <row r="1854" ht="12.75">
      <c r="I1854" s="116"/>
    </row>
    <row r="1855" ht="12.75">
      <c r="I1855" s="116"/>
    </row>
    <row r="1856" ht="12.75">
      <c r="I1856" s="116"/>
    </row>
    <row r="1857" ht="12.75">
      <c r="I1857" s="116"/>
    </row>
    <row r="1858" ht="12.75">
      <c r="I1858" s="116"/>
    </row>
    <row r="1859" ht="12.75">
      <c r="I1859" s="116"/>
    </row>
    <row r="1860" ht="12.75">
      <c r="I1860" s="116"/>
    </row>
    <row r="1861" ht="12.75">
      <c r="I1861" s="116"/>
    </row>
    <row r="1862" ht="12.75">
      <c r="I1862" s="116"/>
    </row>
    <row r="1863" ht="12.75">
      <c r="I1863" s="116"/>
    </row>
    <row r="1864" ht="12.75">
      <c r="I1864" s="116"/>
    </row>
    <row r="1865" ht="12.75">
      <c r="I1865" s="116"/>
    </row>
    <row r="1866" ht="12.75">
      <c r="I1866" s="116"/>
    </row>
    <row r="1867" ht="12.75">
      <c r="I1867" s="116"/>
    </row>
    <row r="1868" ht="12.75">
      <c r="I1868" s="116"/>
    </row>
    <row r="1869" ht="12.75">
      <c r="I1869" s="116"/>
    </row>
    <row r="1870" ht="12.75">
      <c r="I1870" s="116"/>
    </row>
    <row r="1871" ht="12.75">
      <c r="I1871" s="116"/>
    </row>
    <row r="1872" ht="12.75">
      <c r="I1872" s="116"/>
    </row>
    <row r="1873" ht="12.75">
      <c r="I1873" s="116"/>
    </row>
    <row r="1874" ht="12.75">
      <c r="I1874" s="116"/>
    </row>
    <row r="1875" ht="12.75">
      <c r="I1875" s="116"/>
    </row>
    <row r="1876" ht="12.75">
      <c r="I1876" s="116"/>
    </row>
    <row r="1877" ht="12.75">
      <c r="I1877" s="116"/>
    </row>
    <row r="1878" ht="12.75">
      <c r="I1878" s="116"/>
    </row>
    <row r="1879" ht="12.75">
      <c r="I1879" s="116"/>
    </row>
    <row r="1880" ht="12.75">
      <c r="I1880" s="116"/>
    </row>
    <row r="1881" ht="12.75">
      <c r="I1881" s="116"/>
    </row>
    <row r="1882" ht="12.75">
      <c r="I1882" s="116"/>
    </row>
    <row r="1883" ht="12.75">
      <c r="I1883" s="116"/>
    </row>
    <row r="1884" ht="12.75">
      <c r="I1884" s="116"/>
    </row>
    <row r="1885" ht="12.75">
      <c r="I1885" s="116"/>
    </row>
    <row r="1886" ht="12.75">
      <c r="I1886" s="116"/>
    </row>
    <row r="1887" ht="12.75">
      <c r="I1887" s="116"/>
    </row>
    <row r="1888" ht="12.75">
      <c r="I1888" s="116"/>
    </row>
    <row r="1889" ht="12.75">
      <c r="I1889" s="116"/>
    </row>
    <row r="1890" ht="12.75">
      <c r="I1890" s="116"/>
    </row>
    <row r="1891" ht="12.75">
      <c r="I1891" s="116"/>
    </row>
    <row r="1892" ht="12.75">
      <c r="I1892" s="116"/>
    </row>
    <row r="1893" ht="12.75">
      <c r="I1893" s="116"/>
    </row>
    <row r="1894" ht="12.75">
      <c r="I1894" s="116"/>
    </row>
    <row r="1895" ht="12.75">
      <c r="I1895" s="116"/>
    </row>
    <row r="1896" ht="12.75">
      <c r="I1896" s="116"/>
    </row>
    <row r="1897" ht="12.75">
      <c r="I1897" s="116"/>
    </row>
    <row r="1898" ht="12.75">
      <c r="I1898" s="116"/>
    </row>
    <row r="1899" ht="12.75">
      <c r="I1899" s="116"/>
    </row>
    <row r="1900" ht="12.75">
      <c r="I1900" s="116"/>
    </row>
    <row r="1901" ht="12.75">
      <c r="I1901" s="116"/>
    </row>
    <row r="1902" ht="12.75">
      <c r="I1902" s="116"/>
    </row>
    <row r="1903" ht="12.75">
      <c r="I1903" s="116"/>
    </row>
    <row r="1904" ht="12.75">
      <c r="I1904" s="116"/>
    </row>
    <row r="1905" ht="12.75">
      <c r="I1905" s="116"/>
    </row>
    <row r="1906" ht="12.75">
      <c r="I1906" s="116"/>
    </row>
    <row r="1907" ht="12.75">
      <c r="I1907" s="116"/>
    </row>
    <row r="1908" ht="12.75">
      <c r="I1908" s="116"/>
    </row>
    <row r="1909" ht="12.75">
      <c r="I1909" s="116"/>
    </row>
    <row r="1910" ht="12.75">
      <c r="I1910" s="116"/>
    </row>
    <row r="1911" ht="12.75">
      <c r="I1911" s="116"/>
    </row>
    <row r="1912" ht="12.75">
      <c r="I1912" s="116"/>
    </row>
    <row r="1913" ht="12.75">
      <c r="I1913" s="116"/>
    </row>
    <row r="1914" ht="12.75">
      <c r="I1914" s="116"/>
    </row>
    <row r="1915" ht="12.75">
      <c r="I1915" s="116"/>
    </row>
    <row r="1916" ht="12.75">
      <c r="I1916" s="116"/>
    </row>
    <row r="1917" ht="12.75">
      <c r="I1917" s="116"/>
    </row>
    <row r="1918" ht="12.75">
      <c r="I1918" s="116"/>
    </row>
    <row r="1919" ht="12.75">
      <c r="I1919" s="116"/>
    </row>
    <row r="1920" ht="12.75">
      <c r="I1920" s="116"/>
    </row>
    <row r="1921" ht="12.75">
      <c r="I1921" s="116"/>
    </row>
    <row r="1922" ht="12.75">
      <c r="I1922" s="116"/>
    </row>
    <row r="1923" ht="12.75">
      <c r="I1923" s="116"/>
    </row>
    <row r="1924" ht="12.75">
      <c r="I1924" s="116"/>
    </row>
    <row r="1925" ht="12.75">
      <c r="I1925" s="116"/>
    </row>
    <row r="1926" ht="12.75">
      <c r="I1926" s="116"/>
    </row>
    <row r="1927" ht="12.75">
      <c r="I1927" s="116"/>
    </row>
    <row r="1928" ht="12.75">
      <c r="I1928" s="116"/>
    </row>
    <row r="1929" ht="12.75">
      <c r="I1929" s="116"/>
    </row>
    <row r="1930" ht="12.75">
      <c r="I1930" s="116"/>
    </row>
    <row r="1931" ht="12.75">
      <c r="I1931" s="116"/>
    </row>
    <row r="1932" ht="12.75">
      <c r="I1932" s="116"/>
    </row>
    <row r="1933" ht="12.75">
      <c r="I1933" s="116"/>
    </row>
    <row r="1934" ht="12.75">
      <c r="I1934" s="116"/>
    </row>
    <row r="1935" ht="12.75">
      <c r="I1935" s="116"/>
    </row>
    <row r="1936" ht="12.75">
      <c r="I1936" s="116"/>
    </row>
    <row r="1937" ht="12.75">
      <c r="I1937" s="116"/>
    </row>
    <row r="1938" ht="12.75">
      <c r="I1938" s="116"/>
    </row>
    <row r="1939" ht="12.75">
      <c r="I1939" s="116"/>
    </row>
    <row r="1940" ht="12.75">
      <c r="I1940" s="116"/>
    </row>
    <row r="1941" ht="12.75">
      <c r="I1941" s="116"/>
    </row>
    <row r="1942" ht="12.75">
      <c r="I1942" s="116"/>
    </row>
    <row r="1943" ht="12.75">
      <c r="I1943" s="116"/>
    </row>
    <row r="1944" ht="12.75">
      <c r="I1944" s="116"/>
    </row>
    <row r="1945" ht="12.75">
      <c r="I1945" s="116"/>
    </row>
    <row r="1946" ht="12.75">
      <c r="I1946" s="116"/>
    </row>
    <row r="1947" ht="12.75">
      <c r="I1947" s="116"/>
    </row>
    <row r="1948" ht="12.75">
      <c r="I1948" s="116"/>
    </row>
    <row r="1949" ht="12.75">
      <c r="I1949" s="116"/>
    </row>
    <row r="1950" ht="12.75">
      <c r="I1950" s="116"/>
    </row>
    <row r="1951" ht="12.75">
      <c r="I1951" s="116"/>
    </row>
    <row r="1952" ht="12.75">
      <c r="I1952" s="116"/>
    </row>
    <row r="1953" ht="12.75">
      <c r="I1953" s="116"/>
    </row>
    <row r="1954" ht="12.75">
      <c r="I1954" s="116"/>
    </row>
    <row r="1955" ht="12.75">
      <c r="I1955" s="116"/>
    </row>
    <row r="1956" ht="12.75">
      <c r="I1956" s="116"/>
    </row>
    <row r="1957" ht="12.75">
      <c r="I1957" s="116"/>
    </row>
    <row r="1958" ht="12.75">
      <c r="I1958" s="116"/>
    </row>
    <row r="1959" ht="12.75">
      <c r="I1959" s="116"/>
    </row>
    <row r="1960" ht="12.75">
      <c r="I1960" s="116"/>
    </row>
    <row r="1961" ht="12.75">
      <c r="I1961" s="116"/>
    </row>
    <row r="1962" ht="12.75">
      <c r="I1962" s="116"/>
    </row>
    <row r="1963" ht="12.75">
      <c r="I1963" s="116"/>
    </row>
    <row r="1964" ht="12.75">
      <c r="I1964" s="116"/>
    </row>
    <row r="1965" ht="12.75">
      <c r="I1965" s="116"/>
    </row>
    <row r="1966" ht="12.75">
      <c r="I1966" s="116"/>
    </row>
    <row r="1967" ht="12.75">
      <c r="I1967" s="116"/>
    </row>
    <row r="1968" ht="12.75">
      <c r="I1968" s="116"/>
    </row>
    <row r="1969" ht="12.75">
      <c r="I1969" s="116"/>
    </row>
    <row r="1970" ht="12.75">
      <c r="I1970" s="116"/>
    </row>
    <row r="1971" ht="12.75">
      <c r="I1971" s="116"/>
    </row>
    <row r="1972" ht="12.75">
      <c r="I1972" s="116"/>
    </row>
    <row r="1973" ht="12.75">
      <c r="I1973" s="116"/>
    </row>
    <row r="1974" ht="12.75">
      <c r="I1974" s="116"/>
    </row>
    <row r="1975" ht="12.75">
      <c r="I1975" s="116"/>
    </row>
    <row r="1976" ht="12.75">
      <c r="I1976" s="116"/>
    </row>
    <row r="1977" ht="12.75">
      <c r="I1977" s="116"/>
    </row>
    <row r="1978" ht="12.75">
      <c r="I1978" s="116"/>
    </row>
    <row r="1979" ht="12.75">
      <c r="I1979" s="116"/>
    </row>
    <row r="1980" ht="12.75">
      <c r="I1980" s="116"/>
    </row>
    <row r="1981" ht="12.75">
      <c r="I1981" s="116"/>
    </row>
    <row r="1982" ht="12.75">
      <c r="I1982" s="116"/>
    </row>
    <row r="1983" ht="12.75">
      <c r="I1983" s="116"/>
    </row>
    <row r="1984" ht="12.75">
      <c r="I1984" s="116"/>
    </row>
    <row r="1985" ht="12.75">
      <c r="I1985" s="116"/>
    </row>
    <row r="1986" ht="12.75">
      <c r="I1986" s="116"/>
    </row>
    <row r="1987" ht="12.75">
      <c r="I1987" s="116"/>
    </row>
    <row r="1988" ht="12.75">
      <c r="I1988" s="116"/>
    </row>
    <row r="1989" ht="12.75">
      <c r="I1989" s="116"/>
    </row>
    <row r="1990" ht="12.75">
      <c r="I1990" s="116"/>
    </row>
    <row r="1991" ht="12.75">
      <c r="I1991" s="116"/>
    </row>
    <row r="1992" ht="12.75">
      <c r="I1992" s="116"/>
    </row>
    <row r="1993" ht="12.75">
      <c r="I1993" s="116"/>
    </row>
    <row r="1994" ht="12.75">
      <c r="I1994" s="116"/>
    </row>
    <row r="1995" ht="12.75">
      <c r="I1995" s="116"/>
    </row>
    <row r="1996" ht="12.75">
      <c r="I1996" s="116"/>
    </row>
    <row r="1997" ht="12.75">
      <c r="I1997" s="116"/>
    </row>
    <row r="1998" ht="12.75">
      <c r="I1998" s="116"/>
    </row>
    <row r="1999" ht="12.75">
      <c r="I1999" s="116"/>
    </row>
    <row r="2000" ht="12.75">
      <c r="I2000" s="116"/>
    </row>
    <row r="2001" ht="12.75">
      <c r="I2001" s="116"/>
    </row>
    <row r="2002" ht="12.75">
      <c r="I2002" s="116"/>
    </row>
    <row r="2003" ht="12.75">
      <c r="I2003" s="116"/>
    </row>
    <row r="2004" ht="12.75">
      <c r="I2004" s="116"/>
    </row>
    <row r="2005" ht="12.75">
      <c r="I2005" s="116"/>
    </row>
    <row r="2006" ht="12.75">
      <c r="I2006" s="116"/>
    </row>
    <row r="2007" ht="12.75">
      <c r="I2007" s="116"/>
    </row>
    <row r="2008" ht="12.75">
      <c r="I2008" s="116"/>
    </row>
    <row r="2009" ht="12.75">
      <c r="I2009" s="116"/>
    </row>
    <row r="2010" ht="12.75">
      <c r="I2010" s="116"/>
    </row>
    <row r="2011" ht="12.75">
      <c r="I2011" s="116"/>
    </row>
    <row r="2012" ht="12.75">
      <c r="I2012" s="116"/>
    </row>
    <row r="2013" ht="12.75">
      <c r="I2013" s="116"/>
    </row>
    <row r="2014" ht="12.75">
      <c r="I2014" s="116"/>
    </row>
    <row r="2015" ht="12.75">
      <c r="I2015" s="116"/>
    </row>
    <row r="2016" ht="12.75">
      <c r="I2016" s="116"/>
    </row>
    <row r="2017" ht="12.75">
      <c r="I2017" s="116"/>
    </row>
    <row r="2018" ht="12.75">
      <c r="I2018" s="116"/>
    </row>
    <row r="2019" ht="12.75">
      <c r="I2019" s="116"/>
    </row>
    <row r="2020" ht="12.75">
      <c r="I2020" s="116"/>
    </row>
    <row r="2021" ht="12.75">
      <c r="I2021" s="116"/>
    </row>
    <row r="2022" ht="12.75">
      <c r="I2022" s="116"/>
    </row>
    <row r="2023" ht="12.75">
      <c r="I2023" s="116"/>
    </row>
    <row r="2024" ht="12.75">
      <c r="I2024" s="116"/>
    </row>
    <row r="2025" ht="12.75">
      <c r="I2025" s="116"/>
    </row>
    <row r="2026" ht="12.75">
      <c r="I2026" s="116"/>
    </row>
    <row r="2027" ht="12.75">
      <c r="I2027" s="116"/>
    </row>
    <row r="2028" ht="12.75">
      <c r="I2028" s="116"/>
    </row>
    <row r="2029" ht="12.75">
      <c r="I2029" s="116"/>
    </row>
    <row r="2030" ht="12.75">
      <c r="I2030" s="116"/>
    </row>
    <row r="2031" ht="12.75">
      <c r="I2031" s="116"/>
    </row>
    <row r="2032" ht="12.75">
      <c r="I2032" s="116"/>
    </row>
    <row r="2033" ht="12.75">
      <c r="I2033" s="116"/>
    </row>
    <row r="2034" ht="12.75">
      <c r="I2034" s="116"/>
    </row>
    <row r="2035" ht="12.75">
      <c r="I2035" s="116"/>
    </row>
    <row r="2036" ht="12.75">
      <c r="I2036" s="116"/>
    </row>
    <row r="2037" ht="12.75">
      <c r="I2037" s="116"/>
    </row>
    <row r="2038" ht="12.75">
      <c r="I2038" s="116"/>
    </row>
    <row r="2039" ht="12.75">
      <c r="I2039" s="116"/>
    </row>
    <row r="2040" ht="12.75">
      <c r="I2040" s="116"/>
    </row>
    <row r="2041" ht="12.75">
      <c r="I2041" s="116"/>
    </row>
    <row r="2042" ht="12.75">
      <c r="I2042" s="116"/>
    </row>
    <row r="2043" ht="12.75">
      <c r="I2043" s="116"/>
    </row>
    <row r="2044" ht="12.75">
      <c r="I2044" s="116"/>
    </row>
    <row r="2045" ht="12.75">
      <c r="I2045" s="116"/>
    </row>
    <row r="2046" ht="12.75">
      <c r="I2046" s="116"/>
    </row>
    <row r="2047" ht="12.75">
      <c r="I2047" s="116"/>
    </row>
    <row r="2048" ht="12.75">
      <c r="I2048" s="116"/>
    </row>
    <row r="2049" ht="12.75">
      <c r="I2049" s="116"/>
    </row>
    <row r="2050" ht="12.75">
      <c r="I2050" s="116"/>
    </row>
    <row r="2051" ht="12.75">
      <c r="I2051" s="116"/>
    </row>
    <row r="2052" ht="12.75">
      <c r="I2052" s="116"/>
    </row>
    <row r="2053" ht="12.75">
      <c r="I2053" s="116"/>
    </row>
    <row r="2054" ht="12.75">
      <c r="I2054" s="116"/>
    </row>
    <row r="2055" ht="12.75">
      <c r="I2055" s="116"/>
    </row>
    <row r="2056" ht="12.75">
      <c r="I2056" s="116"/>
    </row>
    <row r="2057" ht="12.75">
      <c r="I2057" s="116"/>
    </row>
    <row r="2058" ht="12.75">
      <c r="I2058" s="116"/>
    </row>
    <row r="2059" ht="12.75">
      <c r="I2059" s="116"/>
    </row>
    <row r="2060" ht="12.75">
      <c r="I2060" s="116"/>
    </row>
    <row r="2061" ht="12.75">
      <c r="I2061" s="116"/>
    </row>
    <row r="2062" ht="12.75">
      <c r="I2062" s="116"/>
    </row>
    <row r="2063" ht="12.75">
      <c r="I2063" s="116"/>
    </row>
    <row r="2064" ht="12.75">
      <c r="I2064" s="116"/>
    </row>
    <row r="2065" ht="12.75">
      <c r="I2065" s="116"/>
    </row>
    <row r="2066" ht="12.75">
      <c r="I2066" s="116"/>
    </row>
    <row r="2067" ht="12.75">
      <c r="I2067" s="116"/>
    </row>
    <row r="2068" ht="12.75">
      <c r="I2068" s="116"/>
    </row>
    <row r="2069" ht="12.75">
      <c r="I2069" s="116"/>
    </row>
    <row r="2070" ht="12.75">
      <c r="I2070" s="116"/>
    </row>
    <row r="2071" ht="12.75">
      <c r="I2071" s="116"/>
    </row>
    <row r="2072" ht="12.75">
      <c r="I2072" s="116"/>
    </row>
    <row r="2073" ht="12.75">
      <c r="I2073" s="116"/>
    </row>
    <row r="2074" ht="12.75">
      <c r="I2074" s="116"/>
    </row>
    <row r="2075" ht="12.75">
      <c r="I2075" s="116"/>
    </row>
    <row r="2076" ht="12.75">
      <c r="I2076" s="116"/>
    </row>
    <row r="2077" ht="12.75">
      <c r="I2077" s="116"/>
    </row>
    <row r="2078" ht="12.75">
      <c r="I2078" s="116"/>
    </row>
    <row r="2079" ht="12.75">
      <c r="I2079" s="116"/>
    </row>
    <row r="2080" ht="12.75">
      <c r="I2080" s="116"/>
    </row>
    <row r="2081" ht="12.75">
      <c r="I2081" s="116"/>
    </row>
    <row r="2082" ht="12.75">
      <c r="I2082" s="116"/>
    </row>
    <row r="2083" ht="12.75">
      <c r="I2083" s="116"/>
    </row>
    <row r="2084" ht="12.75">
      <c r="I2084" s="116"/>
    </row>
    <row r="2085" ht="12.75">
      <c r="I2085" s="116"/>
    </row>
    <row r="2086" ht="12.75">
      <c r="I2086" s="116"/>
    </row>
    <row r="2087" ht="12.75">
      <c r="I2087" s="116"/>
    </row>
    <row r="2088" ht="12.75">
      <c r="I2088" s="116"/>
    </row>
    <row r="2089" ht="12.75">
      <c r="I2089" s="116"/>
    </row>
    <row r="2090" ht="12.75">
      <c r="I2090" s="116"/>
    </row>
    <row r="2091" ht="12.75">
      <c r="I2091" s="116"/>
    </row>
    <row r="2092" ht="12.75">
      <c r="I2092" s="116"/>
    </row>
    <row r="2093" ht="12.75">
      <c r="I2093" s="116"/>
    </row>
    <row r="2094" ht="12.75">
      <c r="I2094" s="116"/>
    </row>
    <row r="2095" ht="12.75">
      <c r="I2095" s="116"/>
    </row>
    <row r="2096" ht="12.75">
      <c r="I2096" s="116"/>
    </row>
    <row r="2097" ht="12.75">
      <c r="I2097" s="116"/>
    </row>
    <row r="2098" ht="12.75">
      <c r="I2098" s="116"/>
    </row>
    <row r="2099" ht="12.75">
      <c r="I2099" s="116"/>
    </row>
    <row r="2100" ht="12.75">
      <c r="I2100" s="116"/>
    </row>
    <row r="2101" ht="12.75">
      <c r="I2101" s="116"/>
    </row>
    <row r="2102" ht="12.75">
      <c r="I2102" s="116"/>
    </row>
    <row r="2103" ht="12.75">
      <c r="I2103" s="116"/>
    </row>
    <row r="2104" ht="12.75">
      <c r="I2104" s="116"/>
    </row>
    <row r="2105" ht="12.75">
      <c r="I2105" s="116"/>
    </row>
    <row r="2106" ht="12.75">
      <c r="I2106" s="116"/>
    </row>
    <row r="2107" ht="12.75">
      <c r="I2107" s="116"/>
    </row>
    <row r="2108" ht="12.75">
      <c r="I2108" s="116"/>
    </row>
    <row r="2109" ht="12.75">
      <c r="I2109" s="116"/>
    </row>
    <row r="2110" ht="12.75">
      <c r="I2110" s="116"/>
    </row>
    <row r="2111" ht="12.75">
      <c r="I2111" s="116"/>
    </row>
    <row r="2112" ht="12.75">
      <c r="I2112" s="116"/>
    </row>
    <row r="2113" ht="12.75">
      <c r="I2113" s="116"/>
    </row>
    <row r="2114" ht="12.75">
      <c r="I2114" s="116"/>
    </row>
    <row r="2115" ht="12.75">
      <c r="I2115" s="116"/>
    </row>
    <row r="2116" ht="12.75">
      <c r="I2116" s="116"/>
    </row>
    <row r="2117" ht="12.75">
      <c r="I2117" s="116"/>
    </row>
    <row r="2118" ht="12.75">
      <c r="I2118" s="116"/>
    </row>
    <row r="2119" ht="12.75">
      <c r="I2119" s="116"/>
    </row>
    <row r="2120" ht="12.75">
      <c r="I2120" s="116"/>
    </row>
    <row r="2121" ht="12.75">
      <c r="I2121" s="116"/>
    </row>
    <row r="2122" ht="12.75">
      <c r="I2122" s="116"/>
    </row>
    <row r="2123" ht="12.75">
      <c r="I2123" s="116"/>
    </row>
    <row r="2124" ht="12.75">
      <c r="I2124" s="116"/>
    </row>
    <row r="2125" ht="12.75">
      <c r="I2125" s="116"/>
    </row>
    <row r="2126" ht="12.75">
      <c r="I2126" s="116"/>
    </row>
    <row r="2127" ht="12.75">
      <c r="I2127" s="116"/>
    </row>
    <row r="2128" ht="12.75">
      <c r="I2128" s="116"/>
    </row>
    <row r="2129" ht="12.75">
      <c r="I2129" s="116"/>
    </row>
    <row r="2130" ht="12.75">
      <c r="I2130" s="116"/>
    </row>
    <row r="2131" ht="12.75">
      <c r="I2131" s="116"/>
    </row>
    <row r="2132" ht="12.75">
      <c r="I2132" s="116"/>
    </row>
    <row r="2133" ht="12.75">
      <c r="I2133" s="116"/>
    </row>
    <row r="2134" ht="12.75">
      <c r="I2134" s="116"/>
    </row>
    <row r="2135" ht="12.75">
      <c r="I2135" s="116"/>
    </row>
    <row r="2136" ht="12.75">
      <c r="I2136" s="116"/>
    </row>
    <row r="2137" ht="12.75">
      <c r="I2137" s="116"/>
    </row>
    <row r="2138" ht="12.75">
      <c r="I2138" s="116"/>
    </row>
    <row r="2139" ht="12.75">
      <c r="I2139" s="116"/>
    </row>
    <row r="2140" ht="12.75">
      <c r="I2140" s="116"/>
    </row>
    <row r="2141" ht="12.75">
      <c r="I2141" s="116"/>
    </row>
    <row r="2142" ht="12.75">
      <c r="I2142" s="116"/>
    </row>
    <row r="2143" ht="12.75">
      <c r="I2143" s="116"/>
    </row>
    <row r="2144" ht="12.75">
      <c r="I2144" s="116"/>
    </row>
    <row r="2145" ht="12.75">
      <c r="I2145" s="116"/>
    </row>
    <row r="2146" ht="12.75">
      <c r="I2146" s="116"/>
    </row>
    <row r="2147" ht="12.75">
      <c r="I2147" s="116"/>
    </row>
    <row r="2148" ht="12.75">
      <c r="I2148" s="116"/>
    </row>
    <row r="2149" ht="12.75">
      <c r="I2149" s="116"/>
    </row>
    <row r="2150" ht="12.75">
      <c r="I2150" s="116"/>
    </row>
    <row r="2151" ht="12.75">
      <c r="I2151" s="116"/>
    </row>
    <row r="2152" ht="12.75">
      <c r="I2152" s="116"/>
    </row>
    <row r="2153" ht="12.75">
      <c r="I2153" s="116"/>
    </row>
    <row r="2154" ht="12.75">
      <c r="I2154" s="116"/>
    </row>
    <row r="2155" ht="12.75">
      <c r="I2155" s="116"/>
    </row>
    <row r="2156" ht="12.75">
      <c r="I2156" s="116"/>
    </row>
    <row r="2157" ht="12.75">
      <c r="I2157" s="116"/>
    </row>
    <row r="2158" ht="12.75">
      <c r="I2158" s="116"/>
    </row>
    <row r="2159" ht="12.75">
      <c r="I2159" s="116"/>
    </row>
    <row r="2160" ht="12.75">
      <c r="I2160" s="116"/>
    </row>
    <row r="2161" ht="12.75">
      <c r="I2161" s="116"/>
    </row>
    <row r="2162" ht="12.75">
      <c r="I2162" s="116"/>
    </row>
    <row r="2163" ht="12.75">
      <c r="I2163" s="116"/>
    </row>
    <row r="2164" ht="12.75">
      <c r="I2164" s="116"/>
    </row>
    <row r="2165" ht="12.75">
      <c r="I2165" s="116"/>
    </row>
    <row r="2166" ht="12.75">
      <c r="I2166" s="116"/>
    </row>
    <row r="2167" ht="12.75">
      <c r="I2167" s="116"/>
    </row>
    <row r="2168" ht="12.75">
      <c r="I2168" s="116"/>
    </row>
    <row r="2169" ht="12.75">
      <c r="I2169" s="116"/>
    </row>
    <row r="2170" ht="12.75">
      <c r="I2170" s="116"/>
    </row>
    <row r="2171" ht="12.75">
      <c r="I2171" s="116"/>
    </row>
    <row r="2172" ht="12.75">
      <c r="I2172" s="116"/>
    </row>
    <row r="2173" ht="12.75">
      <c r="I2173" s="116"/>
    </row>
    <row r="2174" ht="12.75">
      <c r="I2174" s="116"/>
    </row>
    <row r="2175" ht="12.75">
      <c r="I2175" s="116"/>
    </row>
    <row r="2176" ht="12.75">
      <c r="I2176" s="116"/>
    </row>
    <row r="2177" ht="12.75">
      <c r="I2177" s="116"/>
    </row>
    <row r="2178" ht="12.75">
      <c r="I2178" s="116"/>
    </row>
    <row r="2179" ht="12.75">
      <c r="I2179" s="116"/>
    </row>
    <row r="2180" ht="12.75">
      <c r="I2180" s="116"/>
    </row>
    <row r="2181" ht="12.75">
      <c r="I2181" s="116"/>
    </row>
    <row r="2182" ht="12.75">
      <c r="I2182" s="116"/>
    </row>
    <row r="2183" ht="12.75">
      <c r="I2183" s="116"/>
    </row>
    <row r="2184" ht="12.75">
      <c r="I2184" s="116"/>
    </row>
    <row r="2185" ht="12.75">
      <c r="I2185" s="116"/>
    </row>
    <row r="2186" ht="12.75">
      <c r="I2186" s="116"/>
    </row>
    <row r="2187" ht="12.75">
      <c r="I2187" s="116"/>
    </row>
    <row r="2188" ht="12.75">
      <c r="I2188" s="116"/>
    </row>
    <row r="2189" ht="12.75">
      <c r="I2189" s="116"/>
    </row>
    <row r="2190" ht="12.75">
      <c r="I2190" s="116"/>
    </row>
    <row r="2191" ht="12.75">
      <c r="I2191" s="116"/>
    </row>
    <row r="2192" ht="12.75">
      <c r="I2192" s="116"/>
    </row>
    <row r="2193" ht="12.75">
      <c r="I2193" s="116"/>
    </row>
    <row r="2194" ht="12.75">
      <c r="I2194" s="116"/>
    </row>
    <row r="2195" ht="12.75">
      <c r="I2195" s="116"/>
    </row>
    <row r="2196" ht="12.75">
      <c r="I2196" s="116"/>
    </row>
    <row r="2197" ht="12.75">
      <c r="I2197" s="116"/>
    </row>
    <row r="2198" ht="12.75">
      <c r="I2198" s="116"/>
    </row>
    <row r="2199" ht="12.75">
      <c r="I2199" s="116"/>
    </row>
    <row r="2200" ht="12.75">
      <c r="I2200" s="116"/>
    </row>
    <row r="2201" ht="12.75">
      <c r="I2201" s="116"/>
    </row>
    <row r="2202" ht="12.75">
      <c r="I2202" s="116"/>
    </row>
    <row r="2203" ht="12.75">
      <c r="I2203" s="116"/>
    </row>
    <row r="2204" ht="12.75">
      <c r="I2204" s="116"/>
    </row>
    <row r="2205" ht="12.75">
      <c r="I2205" s="116"/>
    </row>
    <row r="2206" ht="12.75">
      <c r="I2206" s="116"/>
    </row>
    <row r="2207" ht="12.75">
      <c r="I2207" s="116"/>
    </row>
    <row r="2208" ht="12.75">
      <c r="I2208" s="116"/>
    </row>
    <row r="2209" ht="12.75">
      <c r="I2209" s="116"/>
    </row>
    <row r="2210" ht="12.75">
      <c r="I2210" s="116"/>
    </row>
    <row r="2211" ht="12.75">
      <c r="I2211" s="116"/>
    </row>
    <row r="2212" ht="12.75">
      <c r="I2212" s="116"/>
    </row>
    <row r="2213" ht="12.75">
      <c r="I2213" s="116"/>
    </row>
    <row r="2214" ht="12.75">
      <c r="I2214" s="116"/>
    </row>
    <row r="2215" ht="12.75">
      <c r="I2215" s="116"/>
    </row>
    <row r="2216" ht="12.75">
      <c r="I2216" s="116"/>
    </row>
    <row r="2217" ht="12.75">
      <c r="I2217" s="116"/>
    </row>
    <row r="2218" ht="12.75">
      <c r="I2218" s="116"/>
    </row>
    <row r="2219" ht="12.75">
      <c r="I2219" s="116"/>
    </row>
    <row r="2220" ht="12.75">
      <c r="I2220" s="116"/>
    </row>
    <row r="2221" ht="12.75">
      <c r="I2221" s="116"/>
    </row>
    <row r="2222" ht="12.75">
      <c r="I2222" s="116"/>
    </row>
    <row r="2223" ht="12.75">
      <c r="I2223" s="116"/>
    </row>
    <row r="2224" ht="12.75">
      <c r="I2224" s="116"/>
    </row>
    <row r="2225" ht="12.75">
      <c r="I2225" s="116"/>
    </row>
    <row r="2226" ht="12.75">
      <c r="I2226" s="116"/>
    </row>
    <row r="2227" ht="12.75">
      <c r="I2227" s="116"/>
    </row>
    <row r="2228" ht="12.75">
      <c r="I2228" s="116"/>
    </row>
    <row r="2229" ht="12.75">
      <c r="I2229" s="116"/>
    </row>
    <row r="2230" ht="12.75">
      <c r="I2230" s="116"/>
    </row>
    <row r="2231" ht="12.75">
      <c r="I2231" s="116"/>
    </row>
    <row r="2232" ht="12.75">
      <c r="I2232" s="116"/>
    </row>
    <row r="2233" ht="12.75">
      <c r="I2233" s="116"/>
    </row>
    <row r="2234" ht="12.75">
      <c r="I2234" s="116"/>
    </row>
    <row r="2235" ht="12.75">
      <c r="I2235" s="116"/>
    </row>
    <row r="2236" ht="12.75">
      <c r="I2236" s="116"/>
    </row>
    <row r="2237" ht="12.75">
      <c r="I2237" s="116"/>
    </row>
    <row r="2238" ht="12.75">
      <c r="I2238" s="116"/>
    </row>
    <row r="2239" ht="12.75">
      <c r="I2239" s="116"/>
    </row>
    <row r="2240" ht="12.75">
      <c r="I2240" s="116"/>
    </row>
    <row r="2241" ht="12.75">
      <c r="I2241" s="116"/>
    </row>
    <row r="2242" ht="12.75">
      <c r="I2242" s="116"/>
    </row>
    <row r="2243" ht="12.75">
      <c r="I2243" s="116"/>
    </row>
    <row r="2244" ht="12.75">
      <c r="I2244" s="116"/>
    </row>
    <row r="2245" ht="12.75">
      <c r="I2245" s="116"/>
    </row>
    <row r="2246" ht="12.75">
      <c r="I2246" s="116"/>
    </row>
    <row r="2247" ht="12.75">
      <c r="I2247" s="116"/>
    </row>
    <row r="2248" ht="12.75">
      <c r="I2248" s="116"/>
    </row>
    <row r="2249" ht="12.75">
      <c r="I2249" s="116"/>
    </row>
    <row r="2250" ht="12.75">
      <c r="I2250" s="116"/>
    </row>
    <row r="2251" ht="12.75">
      <c r="I2251" s="116"/>
    </row>
    <row r="2252" ht="12.75">
      <c r="I2252" s="116"/>
    </row>
    <row r="2253" ht="12.75">
      <c r="I2253" s="116"/>
    </row>
    <row r="2254" ht="12.75">
      <c r="I2254" s="116"/>
    </row>
    <row r="2255" ht="12.75">
      <c r="I2255" s="116"/>
    </row>
    <row r="2256" ht="12.75">
      <c r="I2256" s="116"/>
    </row>
    <row r="2257" ht="12.75">
      <c r="I2257" s="116"/>
    </row>
    <row r="2258" ht="12.75">
      <c r="I2258" s="116"/>
    </row>
    <row r="2259" ht="12.75">
      <c r="I2259" s="116"/>
    </row>
    <row r="2260" ht="12.75">
      <c r="I2260" s="116"/>
    </row>
    <row r="2261" ht="12.75">
      <c r="I2261" s="116"/>
    </row>
    <row r="2262" ht="12.75">
      <c r="I2262" s="116"/>
    </row>
    <row r="2263" ht="12.75">
      <c r="I2263" s="116"/>
    </row>
    <row r="2264" ht="12.75">
      <c r="I2264" s="116"/>
    </row>
    <row r="2265" ht="12.75">
      <c r="I2265" s="116"/>
    </row>
    <row r="2266" ht="12.75">
      <c r="I2266" s="116"/>
    </row>
    <row r="2267" ht="12.75">
      <c r="I2267" s="116"/>
    </row>
    <row r="2268" ht="12.75">
      <c r="I2268" s="116"/>
    </row>
    <row r="2269" ht="12.75">
      <c r="I2269" s="116"/>
    </row>
    <row r="2270" ht="12.75">
      <c r="I2270" s="116"/>
    </row>
    <row r="2271" ht="12.75">
      <c r="I2271" s="116"/>
    </row>
    <row r="2272" ht="12.75">
      <c r="I2272" s="116"/>
    </row>
    <row r="2273" ht="12.75">
      <c r="I2273" s="116"/>
    </row>
    <row r="2274" ht="12.75">
      <c r="I2274" s="116"/>
    </row>
    <row r="2275" ht="12.75">
      <c r="I2275" s="116"/>
    </row>
    <row r="2276" ht="12.75">
      <c r="I2276" s="116"/>
    </row>
    <row r="2277" ht="12.75">
      <c r="I2277" s="116"/>
    </row>
    <row r="2278" ht="12.75">
      <c r="I2278" s="116"/>
    </row>
    <row r="2279" ht="12.75">
      <c r="I2279" s="116"/>
    </row>
    <row r="2280" ht="12.75">
      <c r="I2280" s="116"/>
    </row>
    <row r="2281" ht="12.75">
      <c r="I2281" s="116"/>
    </row>
    <row r="2282" ht="12.75">
      <c r="I2282" s="116"/>
    </row>
    <row r="2283" ht="12.75">
      <c r="I2283" s="116"/>
    </row>
    <row r="2284" ht="12.75">
      <c r="I2284" s="116"/>
    </row>
    <row r="2285" ht="12.75">
      <c r="I2285" s="116"/>
    </row>
    <row r="2286" ht="12.75">
      <c r="I2286" s="116"/>
    </row>
    <row r="2287" ht="12.75">
      <c r="I2287" s="116"/>
    </row>
    <row r="2288" ht="12.75">
      <c r="I2288" s="116"/>
    </row>
    <row r="2289" ht="12.75">
      <c r="I2289" s="116"/>
    </row>
    <row r="2290" ht="12.75">
      <c r="I2290" s="116"/>
    </row>
    <row r="2291" ht="12.75">
      <c r="I2291" s="116"/>
    </row>
    <row r="2292" ht="12.75">
      <c r="I2292" s="116"/>
    </row>
    <row r="2293" ht="12.75">
      <c r="I2293" s="116"/>
    </row>
    <row r="2294" ht="12.75">
      <c r="I2294" s="116"/>
    </row>
    <row r="2295" ht="12.75">
      <c r="I2295" s="116"/>
    </row>
    <row r="2296" ht="12.75">
      <c r="I2296" s="116"/>
    </row>
    <row r="2297" ht="12.75">
      <c r="I2297" s="116"/>
    </row>
    <row r="2298" ht="12.75">
      <c r="I2298" s="116"/>
    </row>
    <row r="2299" ht="12.75">
      <c r="I2299" s="116"/>
    </row>
    <row r="2300" ht="12.75">
      <c r="I2300" s="116"/>
    </row>
    <row r="2301" ht="12.75">
      <c r="I2301" s="116"/>
    </row>
    <row r="2302" ht="12.75">
      <c r="I2302" s="116"/>
    </row>
    <row r="2303" ht="12.75">
      <c r="I2303" s="116"/>
    </row>
    <row r="2304" ht="12.75">
      <c r="I2304" s="116"/>
    </row>
    <row r="2305" ht="12.75">
      <c r="I2305" s="116"/>
    </row>
    <row r="2306" ht="12.75">
      <c r="I2306" s="116"/>
    </row>
    <row r="2307" ht="12.75">
      <c r="I2307" s="116"/>
    </row>
    <row r="2308" ht="12.75">
      <c r="I2308" s="116"/>
    </row>
    <row r="2309" ht="12.75">
      <c r="I2309" s="116"/>
    </row>
    <row r="2310" ht="12.75">
      <c r="I2310" s="116"/>
    </row>
    <row r="2311" ht="12.75">
      <c r="I2311" s="116"/>
    </row>
    <row r="2312" ht="12.75">
      <c r="I2312" s="116"/>
    </row>
    <row r="2313" ht="12.75">
      <c r="I2313" s="116"/>
    </row>
    <row r="2314" ht="12.75">
      <c r="I2314" s="116"/>
    </row>
    <row r="2315" ht="12.75">
      <c r="I2315" s="116"/>
    </row>
    <row r="2316" ht="12.75">
      <c r="I2316" s="116"/>
    </row>
    <row r="2317" ht="12.75">
      <c r="I2317" s="116"/>
    </row>
    <row r="2318" ht="12.75">
      <c r="I2318" s="116"/>
    </row>
    <row r="2319" ht="12.75">
      <c r="I2319" s="116"/>
    </row>
    <row r="2320" ht="12.75">
      <c r="I2320" s="116"/>
    </row>
    <row r="2321" ht="12.75">
      <c r="I2321" s="116"/>
    </row>
    <row r="2322" ht="12.75">
      <c r="I2322" s="116"/>
    </row>
    <row r="2323" ht="12.75">
      <c r="I2323" s="116"/>
    </row>
    <row r="2324" ht="12.75">
      <c r="I2324" s="116"/>
    </row>
    <row r="2325" ht="12.75">
      <c r="I2325" s="116"/>
    </row>
    <row r="2326" ht="12.75">
      <c r="I2326" s="116"/>
    </row>
    <row r="2327" ht="12.75">
      <c r="I2327" s="116"/>
    </row>
    <row r="2328" ht="12.75">
      <c r="I2328" s="116"/>
    </row>
    <row r="2329" ht="12.75">
      <c r="I2329" s="116"/>
    </row>
    <row r="2330" ht="12.75">
      <c r="I2330" s="116"/>
    </row>
    <row r="2331" ht="12.75">
      <c r="I2331" s="116"/>
    </row>
    <row r="2332" ht="12.75">
      <c r="I2332" s="116"/>
    </row>
    <row r="2333" ht="12.75">
      <c r="I2333" s="116"/>
    </row>
    <row r="2334" ht="12.75">
      <c r="I2334" s="116"/>
    </row>
    <row r="2335" ht="12.75">
      <c r="I2335" s="116"/>
    </row>
    <row r="2336" ht="12.75">
      <c r="I2336" s="116"/>
    </row>
    <row r="2337" ht="12.75">
      <c r="I2337" s="116"/>
    </row>
    <row r="2338" ht="12.75">
      <c r="I2338" s="116"/>
    </row>
    <row r="2339" ht="12.75">
      <c r="I2339" s="116"/>
    </row>
    <row r="2340" ht="12.75">
      <c r="I2340" s="116"/>
    </row>
    <row r="2341" ht="12.75">
      <c r="I2341" s="116"/>
    </row>
    <row r="2342" ht="12.75">
      <c r="I2342" s="116"/>
    </row>
    <row r="2343" ht="12.75">
      <c r="I2343" s="116"/>
    </row>
    <row r="2344" ht="12.75">
      <c r="I2344" s="116"/>
    </row>
    <row r="2345" ht="12.75">
      <c r="I2345" s="116"/>
    </row>
    <row r="2346" ht="12.75">
      <c r="I2346" s="116"/>
    </row>
    <row r="2347" ht="12.75">
      <c r="I2347" s="116"/>
    </row>
    <row r="2348" ht="12.75">
      <c r="I2348" s="116"/>
    </row>
    <row r="2349" ht="12.75">
      <c r="I2349" s="116"/>
    </row>
    <row r="2350" ht="12.75">
      <c r="I2350" s="116"/>
    </row>
    <row r="2351" ht="12.75">
      <c r="I2351" s="116"/>
    </row>
    <row r="2352" ht="12.75">
      <c r="I2352" s="116"/>
    </row>
    <row r="2353" ht="12.75">
      <c r="I2353" s="116"/>
    </row>
    <row r="2354" ht="12.75">
      <c r="I2354" s="116"/>
    </row>
    <row r="2355" ht="12.75">
      <c r="I2355" s="116"/>
    </row>
    <row r="2356" ht="12.75">
      <c r="I2356" s="116"/>
    </row>
    <row r="2357" ht="12.75">
      <c r="I2357" s="116"/>
    </row>
    <row r="2358" ht="12.75">
      <c r="I2358" s="116"/>
    </row>
    <row r="2359" ht="12.75">
      <c r="I2359" s="116"/>
    </row>
    <row r="2360" ht="12.75">
      <c r="I2360" s="116"/>
    </row>
    <row r="2361" ht="12.75">
      <c r="I2361" s="116"/>
    </row>
    <row r="2362" ht="12.75">
      <c r="I2362" s="116"/>
    </row>
    <row r="2363" ht="12.75">
      <c r="I2363" s="116"/>
    </row>
    <row r="2364" ht="12.75">
      <c r="I2364" s="116"/>
    </row>
    <row r="2365" ht="12.75">
      <c r="I2365" s="116"/>
    </row>
    <row r="2366" ht="12.75">
      <c r="I2366" s="116"/>
    </row>
    <row r="2367" ht="12.75">
      <c r="I2367" s="116"/>
    </row>
    <row r="2368" ht="12.75">
      <c r="I2368" s="116"/>
    </row>
    <row r="2369" ht="12.75">
      <c r="I2369" s="116"/>
    </row>
    <row r="2370" ht="12.75">
      <c r="I2370" s="116"/>
    </row>
    <row r="2371" ht="12.75">
      <c r="I2371" s="116"/>
    </row>
    <row r="2372" ht="12.75">
      <c r="I2372" s="116"/>
    </row>
    <row r="2373" ht="12.75">
      <c r="I2373" s="116"/>
    </row>
    <row r="2374" ht="12.75">
      <c r="I2374" s="116"/>
    </row>
    <row r="2375" ht="12.75">
      <c r="I2375" s="116"/>
    </row>
    <row r="2376" ht="12.75">
      <c r="I2376" s="116"/>
    </row>
    <row r="2377" ht="12.75">
      <c r="I2377" s="116"/>
    </row>
    <row r="2378" ht="12.75">
      <c r="I2378" s="116"/>
    </row>
    <row r="2379" ht="12.75">
      <c r="I2379" s="116"/>
    </row>
    <row r="2380" ht="12.75">
      <c r="I2380" s="116"/>
    </row>
    <row r="2381" ht="12.75">
      <c r="I2381" s="116"/>
    </row>
    <row r="2382" ht="12.75">
      <c r="I2382" s="116"/>
    </row>
    <row r="2383" ht="12.75">
      <c r="I2383" s="116"/>
    </row>
    <row r="2384" ht="12.75">
      <c r="I2384" s="116"/>
    </row>
    <row r="2385" ht="12.75">
      <c r="I2385" s="116"/>
    </row>
    <row r="2386" ht="12.75">
      <c r="I2386" s="116"/>
    </row>
    <row r="2387" ht="12.75">
      <c r="I2387" s="116"/>
    </row>
    <row r="2388" ht="12.75">
      <c r="I2388" s="116"/>
    </row>
    <row r="2389" ht="12.75">
      <c r="I2389" s="116"/>
    </row>
    <row r="2390" ht="12.75">
      <c r="I2390" s="116"/>
    </row>
    <row r="2391" ht="12.75">
      <c r="I2391" s="116"/>
    </row>
    <row r="2392" ht="12.75">
      <c r="I2392" s="116"/>
    </row>
    <row r="2393" ht="12.75">
      <c r="I2393" s="116"/>
    </row>
    <row r="2394" ht="12.75">
      <c r="I2394" s="116"/>
    </row>
    <row r="2395" ht="12.75">
      <c r="I2395" s="116"/>
    </row>
    <row r="2396" ht="12.75">
      <c r="I2396" s="116"/>
    </row>
    <row r="2397" ht="12.75">
      <c r="I2397" s="116"/>
    </row>
    <row r="2398" ht="12.75">
      <c r="I2398" s="116"/>
    </row>
    <row r="2399" ht="12.75">
      <c r="I2399" s="116"/>
    </row>
    <row r="2400" ht="12.75">
      <c r="I2400" s="116"/>
    </row>
    <row r="2401" ht="12.75">
      <c r="I2401" s="116"/>
    </row>
    <row r="2402" ht="12.75">
      <c r="I2402" s="116"/>
    </row>
    <row r="2403" ht="12.75">
      <c r="I2403" s="116"/>
    </row>
    <row r="2404" ht="12.75">
      <c r="I2404" s="116"/>
    </row>
    <row r="2405" ht="12.75">
      <c r="I2405" s="116"/>
    </row>
    <row r="2406" ht="12.75">
      <c r="I2406" s="116"/>
    </row>
    <row r="2407" ht="12.75">
      <c r="I2407" s="116"/>
    </row>
    <row r="2408" ht="12.75">
      <c r="I2408" s="116"/>
    </row>
    <row r="2409" ht="12.75">
      <c r="I2409" s="116"/>
    </row>
    <row r="2410" ht="12.75">
      <c r="I2410" s="116"/>
    </row>
    <row r="2411" ht="12.75">
      <c r="I2411" s="116"/>
    </row>
    <row r="2412" ht="12.75">
      <c r="I2412" s="116"/>
    </row>
    <row r="2413" ht="12.75">
      <c r="I2413" s="116"/>
    </row>
    <row r="2414" ht="12.75">
      <c r="I2414" s="116"/>
    </row>
    <row r="2415" ht="12.75">
      <c r="I2415" s="116"/>
    </row>
    <row r="2416" ht="12.75">
      <c r="I2416" s="116"/>
    </row>
    <row r="2417" ht="12.75">
      <c r="I2417" s="116"/>
    </row>
    <row r="2418" ht="12.75">
      <c r="I2418" s="116"/>
    </row>
    <row r="2419" ht="12.75">
      <c r="I2419" s="116"/>
    </row>
    <row r="2420" ht="12.75">
      <c r="I2420" s="116"/>
    </row>
    <row r="2421" ht="12.75">
      <c r="I2421" s="116"/>
    </row>
    <row r="2422" ht="12.75">
      <c r="I2422" s="116"/>
    </row>
    <row r="2423" ht="12.75">
      <c r="I2423" s="116"/>
    </row>
    <row r="2424" ht="12.75">
      <c r="I2424" s="116"/>
    </row>
    <row r="2425" ht="12.75">
      <c r="I2425" s="116"/>
    </row>
    <row r="2426" ht="12.75">
      <c r="I2426" s="116"/>
    </row>
    <row r="2427" ht="12.75">
      <c r="I2427" s="116"/>
    </row>
    <row r="2428" ht="12.75">
      <c r="I2428" s="116"/>
    </row>
    <row r="2429" ht="12.75">
      <c r="I2429" s="116"/>
    </row>
    <row r="2430" ht="12.75">
      <c r="I2430" s="116"/>
    </row>
    <row r="2431" ht="12.75">
      <c r="I2431" s="116"/>
    </row>
    <row r="2432" ht="12.75">
      <c r="I2432" s="116"/>
    </row>
    <row r="2433" ht="12.75">
      <c r="I2433" s="116"/>
    </row>
    <row r="2434" ht="12.75">
      <c r="I2434" s="116"/>
    </row>
    <row r="2435" ht="12.75">
      <c r="I2435" s="116"/>
    </row>
    <row r="2436" ht="12.75">
      <c r="I2436" s="116"/>
    </row>
    <row r="2437" ht="12.75">
      <c r="I2437" s="116"/>
    </row>
    <row r="2438" ht="12.75">
      <c r="I2438" s="116"/>
    </row>
    <row r="2439" ht="12.75">
      <c r="I2439" s="116"/>
    </row>
    <row r="2440" ht="12.75">
      <c r="I2440" s="116"/>
    </row>
    <row r="2441" ht="12.75">
      <c r="I2441" s="116"/>
    </row>
    <row r="2442" ht="12.75">
      <c r="I2442" s="116"/>
    </row>
    <row r="2443" ht="12.75">
      <c r="I2443" s="116"/>
    </row>
    <row r="2444" ht="12.75">
      <c r="I2444" s="116"/>
    </row>
    <row r="2445" ht="12.75">
      <c r="I2445" s="116"/>
    </row>
    <row r="2446" ht="12.75">
      <c r="I2446" s="116"/>
    </row>
    <row r="2447" ht="12.75">
      <c r="I2447" s="116"/>
    </row>
    <row r="2448" ht="12.75">
      <c r="I2448" s="116"/>
    </row>
    <row r="2449" ht="12.75">
      <c r="I2449" s="116"/>
    </row>
    <row r="2450" ht="12.75">
      <c r="I2450" s="116"/>
    </row>
    <row r="2451" ht="12.75">
      <c r="I2451" s="116"/>
    </row>
    <row r="2452" ht="12.75">
      <c r="I2452" s="116"/>
    </row>
    <row r="2453" ht="12.75">
      <c r="I2453" s="116"/>
    </row>
    <row r="2454" ht="12.75">
      <c r="I2454" s="116"/>
    </row>
    <row r="2455" ht="12.75">
      <c r="I2455" s="116"/>
    </row>
    <row r="2456" ht="12.75">
      <c r="I2456" s="116"/>
    </row>
    <row r="2457" ht="12.75">
      <c r="I2457" s="116"/>
    </row>
    <row r="2458" ht="12.75">
      <c r="I2458" s="116"/>
    </row>
    <row r="2459" ht="12.75">
      <c r="I2459" s="116"/>
    </row>
    <row r="2460" ht="12.75">
      <c r="I2460" s="116"/>
    </row>
    <row r="2461" ht="12.75">
      <c r="I2461" s="116"/>
    </row>
    <row r="2462" ht="12.75">
      <c r="I2462" s="116"/>
    </row>
    <row r="2463" ht="12.75">
      <c r="I2463" s="116"/>
    </row>
    <row r="2464" ht="12.75">
      <c r="I2464" s="116"/>
    </row>
    <row r="2465" ht="12.75">
      <c r="I2465" s="116"/>
    </row>
    <row r="2466" ht="12.75">
      <c r="I2466" s="116"/>
    </row>
    <row r="2467" ht="12.75">
      <c r="I2467" s="116"/>
    </row>
    <row r="2468" ht="12.75">
      <c r="I2468" s="116"/>
    </row>
    <row r="2469" ht="12.75">
      <c r="I2469" s="116"/>
    </row>
    <row r="2470" ht="12.75">
      <c r="I2470" s="116"/>
    </row>
    <row r="2471" ht="12.75">
      <c r="I2471" s="116"/>
    </row>
    <row r="2472" ht="12.75">
      <c r="I2472" s="116"/>
    </row>
    <row r="2473" ht="12.75">
      <c r="I2473" s="116"/>
    </row>
    <row r="2474" ht="12.75">
      <c r="I2474" s="116"/>
    </row>
    <row r="2475" ht="12.75">
      <c r="I2475" s="116"/>
    </row>
    <row r="2476" ht="12.75">
      <c r="I2476" s="116"/>
    </row>
    <row r="2477" ht="12.75">
      <c r="I2477" s="116"/>
    </row>
    <row r="2478" ht="12.75">
      <c r="I2478" s="116"/>
    </row>
    <row r="2479" ht="12.75">
      <c r="I2479" s="116"/>
    </row>
    <row r="2480" ht="12.75">
      <c r="I2480" s="116"/>
    </row>
    <row r="2481" ht="12.75">
      <c r="I2481" s="116"/>
    </row>
    <row r="2482" ht="12.75">
      <c r="I2482" s="116"/>
    </row>
    <row r="2483" ht="12.75">
      <c r="I2483" s="116"/>
    </row>
    <row r="2484" ht="12.75">
      <c r="I2484" s="116"/>
    </row>
    <row r="2485" ht="12.75">
      <c r="I2485" s="116"/>
    </row>
    <row r="2486" ht="12.75">
      <c r="I2486" s="116"/>
    </row>
    <row r="2487" ht="12.75">
      <c r="I2487" s="116"/>
    </row>
    <row r="2488" ht="12.75">
      <c r="I2488" s="116"/>
    </row>
    <row r="2489" ht="12.75">
      <c r="I2489" s="116"/>
    </row>
    <row r="2490" ht="12.75">
      <c r="I2490" s="116"/>
    </row>
    <row r="2491" ht="12.75">
      <c r="I2491" s="116"/>
    </row>
    <row r="2492" ht="12.75">
      <c r="I2492" s="116"/>
    </row>
    <row r="2493" ht="12.75">
      <c r="I2493" s="116"/>
    </row>
    <row r="2494" ht="12.75">
      <c r="I2494" s="116"/>
    </row>
    <row r="2495" ht="12.75">
      <c r="I2495" s="116"/>
    </row>
    <row r="2496" ht="12.75">
      <c r="I2496" s="116"/>
    </row>
    <row r="2497" ht="12.75">
      <c r="I2497" s="116"/>
    </row>
    <row r="2498" ht="12.75">
      <c r="I2498" s="116"/>
    </row>
    <row r="2499" ht="12.75">
      <c r="I2499" s="116"/>
    </row>
    <row r="2500" ht="12.75">
      <c r="I2500" s="116"/>
    </row>
    <row r="2501" ht="12.75">
      <c r="I2501" s="116"/>
    </row>
    <row r="2502" ht="12.75">
      <c r="I2502" s="116"/>
    </row>
    <row r="2503" ht="12.75">
      <c r="I2503" s="116"/>
    </row>
    <row r="2504" ht="12.75">
      <c r="I2504" s="116"/>
    </row>
    <row r="2505" ht="12.75">
      <c r="I2505" s="116"/>
    </row>
    <row r="2506" ht="12.75">
      <c r="I2506" s="116"/>
    </row>
    <row r="2507" ht="12.75">
      <c r="I2507" s="116"/>
    </row>
    <row r="2508" ht="12.75">
      <c r="I2508" s="116"/>
    </row>
    <row r="2509" ht="12.75">
      <c r="I2509" s="116"/>
    </row>
    <row r="2510" ht="12.75">
      <c r="I2510" s="116"/>
    </row>
    <row r="2511" ht="12.75">
      <c r="I2511" s="116"/>
    </row>
    <row r="2512" ht="12.75">
      <c r="I2512" s="116"/>
    </row>
    <row r="2513" ht="12.75">
      <c r="I2513" s="116"/>
    </row>
    <row r="2514" ht="12.75">
      <c r="I2514" s="116"/>
    </row>
    <row r="2515" ht="12.75">
      <c r="I2515" s="116"/>
    </row>
    <row r="2516" ht="12.75">
      <c r="I2516" s="116"/>
    </row>
    <row r="2517" ht="12.75">
      <c r="I2517" s="116"/>
    </row>
    <row r="2518" ht="12.75">
      <c r="I2518" s="116"/>
    </row>
    <row r="2519" ht="12.75">
      <c r="I2519" s="116"/>
    </row>
    <row r="2520" ht="12.75">
      <c r="I2520" s="116"/>
    </row>
    <row r="2521" ht="12.75">
      <c r="I2521" s="116"/>
    </row>
    <row r="2522" ht="12.75">
      <c r="I2522" s="116"/>
    </row>
    <row r="2523" ht="12.75">
      <c r="I2523" s="116"/>
    </row>
    <row r="2524" ht="12.75">
      <c r="I2524" s="116"/>
    </row>
    <row r="2525" ht="12.75">
      <c r="I2525" s="116"/>
    </row>
    <row r="2526" ht="12.75">
      <c r="I2526" s="116"/>
    </row>
    <row r="2527" ht="12.75">
      <c r="I2527" s="116"/>
    </row>
    <row r="2528" ht="12.75">
      <c r="I2528" s="116"/>
    </row>
    <row r="2529" ht="12.75">
      <c r="I2529" s="116"/>
    </row>
    <row r="2530" ht="12.75">
      <c r="I2530" s="116"/>
    </row>
    <row r="2531" ht="12.75">
      <c r="I2531" s="116"/>
    </row>
    <row r="2532" ht="12.75">
      <c r="I2532" s="116"/>
    </row>
    <row r="2533" ht="12.75">
      <c r="I2533" s="116"/>
    </row>
    <row r="2534" ht="12.75">
      <c r="I2534" s="116"/>
    </row>
    <row r="2535" ht="12.75">
      <c r="I2535" s="116"/>
    </row>
    <row r="2536" ht="12.75">
      <c r="I2536" s="116"/>
    </row>
    <row r="2537" ht="12.75">
      <c r="I2537" s="116"/>
    </row>
    <row r="2538" ht="12.75">
      <c r="I2538" s="116"/>
    </row>
    <row r="2539" ht="12.75">
      <c r="I2539" s="116"/>
    </row>
    <row r="2540" ht="12.75">
      <c r="I2540" s="116"/>
    </row>
    <row r="2541" ht="12.75">
      <c r="I2541" s="116"/>
    </row>
    <row r="2542" ht="12.75">
      <c r="I2542" s="116"/>
    </row>
    <row r="2543" ht="12.75">
      <c r="I2543" s="116"/>
    </row>
    <row r="2544" ht="12.75">
      <c r="I2544" s="116"/>
    </row>
    <row r="2545" ht="12.75">
      <c r="I2545" s="116"/>
    </row>
    <row r="2546" ht="12.75">
      <c r="I2546" s="116"/>
    </row>
    <row r="2547" ht="12.75">
      <c r="I2547" s="116"/>
    </row>
    <row r="2548" ht="12.75">
      <c r="I2548" s="116"/>
    </row>
    <row r="2549" ht="12.75">
      <c r="I2549" s="116"/>
    </row>
    <row r="2550" ht="12.75">
      <c r="I2550" s="116"/>
    </row>
    <row r="2551" ht="12.75">
      <c r="I2551" s="116"/>
    </row>
    <row r="2552" ht="12.75">
      <c r="I2552" s="116"/>
    </row>
    <row r="2553" ht="12.75">
      <c r="I2553" s="116"/>
    </row>
    <row r="2554" ht="12.75">
      <c r="I2554" s="116"/>
    </row>
    <row r="2555" ht="12.75">
      <c r="I2555" s="116"/>
    </row>
    <row r="2556" ht="12.75">
      <c r="I2556" s="116"/>
    </row>
    <row r="2557" ht="12.75">
      <c r="I2557" s="116"/>
    </row>
    <row r="2558" ht="12.75">
      <c r="I2558" s="116"/>
    </row>
    <row r="2559" ht="12.75">
      <c r="I2559" s="116"/>
    </row>
    <row r="2560" ht="12.75">
      <c r="I2560" s="116"/>
    </row>
    <row r="2561" ht="12.75">
      <c r="I2561" s="116"/>
    </row>
    <row r="2562" ht="12.75">
      <c r="I2562" s="116"/>
    </row>
    <row r="2563" ht="12.75">
      <c r="I2563" s="116"/>
    </row>
    <row r="2564" ht="12.75">
      <c r="I2564" s="116"/>
    </row>
    <row r="2565" ht="12.75">
      <c r="I2565" s="116"/>
    </row>
    <row r="2566" ht="12.75">
      <c r="I2566" s="116"/>
    </row>
    <row r="2567" ht="12.75">
      <c r="I2567" s="116"/>
    </row>
    <row r="2568" ht="12.75">
      <c r="I2568" s="116"/>
    </row>
    <row r="2569" ht="12.75">
      <c r="I2569" s="116"/>
    </row>
    <row r="2570" ht="12.75">
      <c r="I2570" s="116"/>
    </row>
    <row r="2571" ht="12.75">
      <c r="I2571" s="116"/>
    </row>
    <row r="2572" ht="12.75">
      <c r="I2572" s="116"/>
    </row>
    <row r="2573" ht="12.75">
      <c r="I2573" s="116"/>
    </row>
    <row r="2574" ht="12.75">
      <c r="I2574" s="116"/>
    </row>
    <row r="2575" ht="12.75">
      <c r="I2575" s="116"/>
    </row>
    <row r="2576" ht="12.75">
      <c r="I2576" s="116"/>
    </row>
    <row r="2577" ht="12.75">
      <c r="I2577" s="116"/>
    </row>
    <row r="2578" ht="12.75">
      <c r="I2578" s="116"/>
    </row>
    <row r="2579" ht="12.75">
      <c r="I2579" s="116"/>
    </row>
    <row r="2580" ht="12.75">
      <c r="I2580" s="116"/>
    </row>
    <row r="2581" ht="12.75">
      <c r="I2581" s="116"/>
    </row>
    <row r="2582" ht="12.75">
      <c r="I2582" s="116"/>
    </row>
    <row r="2583" ht="12.75">
      <c r="I2583" s="116"/>
    </row>
    <row r="2584" ht="12.75">
      <c r="I2584" s="116"/>
    </row>
    <row r="2585" ht="12.75">
      <c r="I2585" s="116"/>
    </row>
    <row r="2586" ht="12.75">
      <c r="I2586" s="116"/>
    </row>
    <row r="2587" ht="12.75">
      <c r="I2587" s="116"/>
    </row>
    <row r="2588" ht="12.75">
      <c r="I2588" s="116"/>
    </row>
    <row r="2589" ht="12.75">
      <c r="I2589" s="116"/>
    </row>
    <row r="2590" ht="12.75">
      <c r="I2590" s="116"/>
    </row>
    <row r="2591" ht="12.75">
      <c r="I2591" s="116"/>
    </row>
    <row r="2592" ht="12.75">
      <c r="I2592" s="116"/>
    </row>
    <row r="2593" ht="12.75">
      <c r="I2593" s="116"/>
    </row>
    <row r="2594" ht="12.75">
      <c r="I2594" s="116"/>
    </row>
    <row r="2595" ht="12.75">
      <c r="I2595" s="116"/>
    </row>
    <row r="2596" ht="12.75">
      <c r="I2596" s="116"/>
    </row>
    <row r="2597" ht="12.75">
      <c r="I2597" s="116"/>
    </row>
    <row r="2598" ht="12.75">
      <c r="I2598" s="116"/>
    </row>
    <row r="2599" ht="12.75">
      <c r="I2599" s="116"/>
    </row>
    <row r="2600" ht="12.75">
      <c r="I2600" s="116"/>
    </row>
    <row r="2601" ht="12.75">
      <c r="I2601" s="116"/>
    </row>
    <row r="2602" ht="12.75">
      <c r="I2602" s="116"/>
    </row>
    <row r="2603" ht="12.75">
      <c r="I2603" s="116"/>
    </row>
    <row r="2604" ht="12.75">
      <c r="I2604" s="116"/>
    </row>
    <row r="2605" ht="12.75">
      <c r="I2605" s="116"/>
    </row>
    <row r="2606" ht="12.75">
      <c r="I2606" s="116"/>
    </row>
    <row r="2607" ht="12.75">
      <c r="I2607" s="116"/>
    </row>
    <row r="2608" ht="12.75">
      <c r="I2608" s="116"/>
    </row>
    <row r="2609" ht="12.75">
      <c r="I2609" s="116"/>
    </row>
    <row r="2610" ht="12.75">
      <c r="I2610" s="116"/>
    </row>
    <row r="2611" ht="12.75">
      <c r="I2611" s="116"/>
    </row>
    <row r="2612" ht="12.75">
      <c r="I2612" s="116"/>
    </row>
    <row r="2613" ht="12.75">
      <c r="I2613" s="116"/>
    </row>
    <row r="2614" ht="12.75">
      <c r="I2614" s="116"/>
    </row>
    <row r="2615" ht="12.75">
      <c r="I2615" s="116"/>
    </row>
    <row r="2616" ht="12.75">
      <c r="I2616" s="116"/>
    </row>
    <row r="2617" ht="12.75">
      <c r="I2617" s="116"/>
    </row>
    <row r="2618" ht="12.75">
      <c r="I2618" s="116"/>
    </row>
    <row r="2619" ht="12.75">
      <c r="I2619" s="116"/>
    </row>
    <row r="2620" ht="12.75">
      <c r="I2620" s="116"/>
    </row>
    <row r="2621" ht="12.75">
      <c r="I2621" s="116"/>
    </row>
    <row r="2622" ht="12.75">
      <c r="I2622" s="116"/>
    </row>
    <row r="2623" ht="12.75">
      <c r="I2623" s="116"/>
    </row>
    <row r="2624" ht="12.75">
      <c r="I2624" s="116"/>
    </row>
    <row r="2625" ht="12.75">
      <c r="I2625" s="116"/>
    </row>
    <row r="2626" ht="12.75">
      <c r="I2626" s="116"/>
    </row>
    <row r="2627" ht="12.75">
      <c r="I2627" s="116"/>
    </row>
    <row r="2628" ht="12.75">
      <c r="I2628" s="116"/>
    </row>
    <row r="2629" ht="12.75">
      <c r="I2629" s="116"/>
    </row>
    <row r="2630" ht="12.75">
      <c r="I2630" s="116"/>
    </row>
    <row r="2631" ht="12.75">
      <c r="I2631" s="116"/>
    </row>
    <row r="2632" ht="12.75">
      <c r="I2632" s="116"/>
    </row>
    <row r="2633" ht="12.75">
      <c r="I2633" s="116"/>
    </row>
    <row r="2634" ht="12.75">
      <c r="I2634" s="116"/>
    </row>
    <row r="2635" ht="12.75">
      <c r="I2635" s="116"/>
    </row>
    <row r="2636" ht="12.75">
      <c r="I2636" s="116"/>
    </row>
    <row r="2637" ht="12.75">
      <c r="I2637" s="116"/>
    </row>
    <row r="2638" ht="12.75">
      <c r="I2638" s="116"/>
    </row>
    <row r="2639" ht="12.75">
      <c r="I2639" s="116"/>
    </row>
    <row r="2640" ht="12.75">
      <c r="I2640" s="116"/>
    </row>
    <row r="2641" ht="12.75">
      <c r="I2641" s="116"/>
    </row>
    <row r="2642" ht="12.75">
      <c r="I2642" s="116"/>
    </row>
    <row r="2643" ht="12.75">
      <c r="I2643" s="116"/>
    </row>
    <row r="2644" ht="12.75">
      <c r="I2644" s="116"/>
    </row>
    <row r="2645" ht="12.75">
      <c r="I2645" s="116"/>
    </row>
    <row r="2646" ht="12.75">
      <c r="I2646" s="116"/>
    </row>
    <row r="2647" ht="12.75">
      <c r="I2647" s="116"/>
    </row>
    <row r="2648" ht="12.75">
      <c r="I2648" s="116"/>
    </row>
    <row r="2649" ht="12.75">
      <c r="I2649" s="116"/>
    </row>
    <row r="2650" ht="12.75">
      <c r="I2650" s="116"/>
    </row>
    <row r="2651" ht="12.75">
      <c r="I2651" s="116"/>
    </row>
    <row r="2652" ht="12.75">
      <c r="I2652" s="116"/>
    </row>
    <row r="2653" ht="12.75">
      <c r="I2653" s="116"/>
    </row>
    <row r="2654" ht="12.75">
      <c r="I2654" s="116"/>
    </row>
    <row r="2655" ht="12.75">
      <c r="I2655" s="116"/>
    </row>
    <row r="2656" ht="12.75">
      <c r="I2656" s="116"/>
    </row>
    <row r="2657" ht="12.75">
      <c r="I2657" s="116"/>
    </row>
    <row r="2658" ht="12.75">
      <c r="I2658" s="116"/>
    </row>
    <row r="2659" ht="12.75">
      <c r="I2659" s="116"/>
    </row>
    <row r="2660" ht="12.75">
      <c r="I2660" s="116"/>
    </row>
    <row r="2661" ht="12.75">
      <c r="I2661" s="116"/>
    </row>
    <row r="2662" ht="12.75">
      <c r="I2662" s="116"/>
    </row>
    <row r="2663" ht="12.75">
      <c r="I2663" s="116"/>
    </row>
    <row r="2664" ht="12.75">
      <c r="I2664" s="116"/>
    </row>
    <row r="2665" ht="12.75">
      <c r="I2665" s="116"/>
    </row>
    <row r="2666" ht="12.75">
      <c r="I2666" s="116"/>
    </row>
    <row r="2667" ht="12.75">
      <c r="I2667" s="116"/>
    </row>
    <row r="2668" ht="12.75">
      <c r="I2668" s="116"/>
    </row>
    <row r="2669" ht="12.75">
      <c r="I2669" s="116"/>
    </row>
    <row r="2670" ht="12.75">
      <c r="I2670" s="116"/>
    </row>
    <row r="2671" ht="12.75">
      <c r="I2671" s="116"/>
    </row>
    <row r="2672" ht="12.75">
      <c r="I2672" s="116"/>
    </row>
    <row r="2673" ht="12.75">
      <c r="I2673" s="116"/>
    </row>
    <row r="2674" ht="12.75">
      <c r="I2674" s="116"/>
    </row>
    <row r="2675" ht="12.75">
      <c r="I2675" s="116"/>
    </row>
    <row r="2676" ht="12.75">
      <c r="I2676" s="116"/>
    </row>
    <row r="2677" ht="12.75">
      <c r="I2677" s="116"/>
    </row>
    <row r="2678" ht="12.75">
      <c r="I2678" s="116"/>
    </row>
    <row r="2679" ht="12.75">
      <c r="I2679" s="116"/>
    </row>
    <row r="2680" ht="12.75">
      <c r="I2680" s="116"/>
    </row>
    <row r="2681" ht="12.75">
      <c r="I2681" s="116"/>
    </row>
    <row r="2682" ht="12.75">
      <c r="I2682" s="116"/>
    </row>
    <row r="2683" ht="12.75">
      <c r="I2683" s="116"/>
    </row>
    <row r="2684" ht="12.75">
      <c r="I2684" s="116"/>
    </row>
    <row r="2685" ht="12.75">
      <c r="I2685" s="116"/>
    </row>
    <row r="2686" ht="12.75">
      <c r="I2686" s="116"/>
    </row>
    <row r="2687" ht="12.75">
      <c r="I2687" s="116"/>
    </row>
    <row r="2688" ht="12.75">
      <c r="I2688" s="116"/>
    </row>
    <row r="2689" ht="12.75">
      <c r="I2689" s="116"/>
    </row>
    <row r="2690" ht="12.75">
      <c r="I2690" s="116"/>
    </row>
    <row r="2691" ht="12.75">
      <c r="I2691" s="116"/>
    </row>
    <row r="2692" ht="12.75">
      <c r="I2692" s="116"/>
    </row>
    <row r="2693" ht="12.75">
      <c r="I2693" s="116"/>
    </row>
    <row r="2694" ht="12.75">
      <c r="I2694" s="116"/>
    </row>
    <row r="2695" ht="12.75">
      <c r="I2695" s="116"/>
    </row>
    <row r="2696" ht="12.75">
      <c r="I2696" s="116"/>
    </row>
    <row r="2697" ht="12.75">
      <c r="I2697" s="116"/>
    </row>
    <row r="2698" ht="12.75">
      <c r="I2698" s="116"/>
    </row>
    <row r="2699" ht="12.75">
      <c r="I2699" s="116"/>
    </row>
    <row r="2700" ht="12.75">
      <c r="I2700" s="116"/>
    </row>
    <row r="2701" ht="12.75">
      <c r="I2701" s="116"/>
    </row>
    <row r="2702" ht="12.75">
      <c r="I2702" s="116"/>
    </row>
    <row r="2703" ht="12.75">
      <c r="I2703" s="116"/>
    </row>
    <row r="2704" ht="12.75">
      <c r="I2704" s="116"/>
    </row>
    <row r="2705" ht="12.75">
      <c r="I2705" s="116"/>
    </row>
    <row r="2706" ht="12.75">
      <c r="I2706" s="116"/>
    </row>
    <row r="2707" ht="12.75">
      <c r="I2707" s="116"/>
    </row>
    <row r="2708" ht="12.75">
      <c r="I2708" s="116"/>
    </row>
    <row r="2709" ht="12.75">
      <c r="I2709" s="116"/>
    </row>
    <row r="2710" ht="12.75">
      <c r="I2710" s="116"/>
    </row>
    <row r="2711" ht="12.75">
      <c r="I2711" s="116"/>
    </row>
    <row r="2712" ht="12.75">
      <c r="I2712" s="116"/>
    </row>
    <row r="2713" ht="12.75">
      <c r="I2713" s="116"/>
    </row>
    <row r="2714" ht="12.75">
      <c r="I2714" s="116"/>
    </row>
    <row r="2715" ht="12.75">
      <c r="I2715" s="116"/>
    </row>
    <row r="2716" ht="12.75">
      <c r="I2716" s="116"/>
    </row>
    <row r="2717" ht="12.75">
      <c r="I2717" s="116"/>
    </row>
    <row r="2718" ht="12.75">
      <c r="I2718" s="116"/>
    </row>
    <row r="2719" ht="12.75">
      <c r="I2719" s="116"/>
    </row>
    <row r="2720" ht="12.75">
      <c r="I2720" s="116"/>
    </row>
    <row r="2721" ht="12.75">
      <c r="I2721" s="116"/>
    </row>
    <row r="2722" ht="12.75">
      <c r="I2722" s="116"/>
    </row>
    <row r="2723" ht="12.75">
      <c r="I2723" s="116"/>
    </row>
    <row r="2724" ht="12.75">
      <c r="I2724" s="116"/>
    </row>
    <row r="2725" ht="12.75">
      <c r="I2725" s="116"/>
    </row>
    <row r="2726" ht="12.75">
      <c r="I2726" s="116"/>
    </row>
    <row r="2727" ht="12.75">
      <c r="I2727" s="116"/>
    </row>
    <row r="2728" ht="12.75">
      <c r="I2728" s="116"/>
    </row>
    <row r="2729" ht="12.75">
      <c r="I2729" s="116"/>
    </row>
    <row r="2730" ht="12.75">
      <c r="I2730" s="116"/>
    </row>
    <row r="2731" ht="12.75">
      <c r="I2731" s="116"/>
    </row>
    <row r="2732" ht="12.75">
      <c r="I2732" s="116"/>
    </row>
    <row r="2733" ht="12.75">
      <c r="I2733" s="116"/>
    </row>
    <row r="2734" ht="12.75">
      <c r="I2734" s="116"/>
    </row>
    <row r="2735" ht="12.75">
      <c r="I2735" s="116"/>
    </row>
    <row r="2736" ht="12.75">
      <c r="I2736" s="116"/>
    </row>
    <row r="2737" ht="12.75">
      <c r="I2737" s="116"/>
    </row>
    <row r="2738" ht="12.75">
      <c r="I2738" s="116"/>
    </row>
    <row r="2739" ht="12.75">
      <c r="I2739" s="116"/>
    </row>
    <row r="2740" ht="12.75">
      <c r="I2740" s="116"/>
    </row>
    <row r="2741" ht="12.75">
      <c r="I2741" s="116"/>
    </row>
    <row r="2742" ht="12.75">
      <c r="I2742" s="116"/>
    </row>
    <row r="2743" ht="12.75">
      <c r="I2743" s="116"/>
    </row>
    <row r="2744" ht="12.75">
      <c r="I2744" s="116"/>
    </row>
    <row r="2745" ht="12.75">
      <c r="I2745" s="116"/>
    </row>
    <row r="2746" ht="12.75">
      <c r="I2746" s="116"/>
    </row>
    <row r="2747" ht="12.75">
      <c r="I2747" s="116"/>
    </row>
    <row r="2748" ht="12.75">
      <c r="I2748" s="116"/>
    </row>
    <row r="2749" ht="12.75">
      <c r="I2749" s="116"/>
    </row>
    <row r="2750" ht="12.75">
      <c r="I2750" s="116"/>
    </row>
    <row r="2751" ht="12.75">
      <c r="I2751" s="116"/>
    </row>
    <row r="2752" ht="12.75">
      <c r="I2752" s="116"/>
    </row>
    <row r="2753" ht="12.75">
      <c r="I2753" s="116"/>
    </row>
    <row r="2754" ht="12.75">
      <c r="I2754" s="116"/>
    </row>
    <row r="2755" ht="12.75">
      <c r="I2755" s="116"/>
    </row>
    <row r="2756" ht="12.75">
      <c r="I2756" s="116"/>
    </row>
    <row r="2757" ht="12.75">
      <c r="I2757" s="116"/>
    </row>
    <row r="2758" ht="12.75">
      <c r="I2758" s="116"/>
    </row>
    <row r="2759" ht="12.75">
      <c r="I2759" s="116"/>
    </row>
    <row r="2760" ht="12.75">
      <c r="I2760" s="116"/>
    </row>
    <row r="2761" ht="12.75">
      <c r="I2761" s="116"/>
    </row>
    <row r="2762" ht="12.75">
      <c r="I2762" s="116"/>
    </row>
    <row r="2763" ht="12.75">
      <c r="I2763" s="116"/>
    </row>
    <row r="2764" ht="12.75">
      <c r="I2764" s="116"/>
    </row>
    <row r="2765" ht="12.75">
      <c r="I2765" s="116"/>
    </row>
    <row r="2766" ht="12.75">
      <c r="I2766" s="116"/>
    </row>
    <row r="2767" ht="12.75">
      <c r="I2767" s="116"/>
    </row>
    <row r="2768" ht="12.75">
      <c r="I2768" s="116"/>
    </row>
    <row r="2769" ht="12.75">
      <c r="I2769" s="116"/>
    </row>
    <row r="2770" ht="12.75">
      <c r="I2770" s="116"/>
    </row>
    <row r="2771" ht="12.75">
      <c r="I2771" s="116"/>
    </row>
    <row r="2772" ht="12.75">
      <c r="I2772" s="116"/>
    </row>
    <row r="2773" ht="12.75">
      <c r="I2773" s="116"/>
    </row>
    <row r="2774" ht="12.75">
      <c r="I2774" s="116"/>
    </row>
    <row r="2775" ht="12.75">
      <c r="I2775" s="116"/>
    </row>
    <row r="2776" ht="12.75">
      <c r="I2776" s="116"/>
    </row>
    <row r="2777" ht="12.75">
      <c r="I2777" s="116"/>
    </row>
    <row r="2778" ht="12.75">
      <c r="I2778" s="116"/>
    </row>
    <row r="2779" ht="12.75">
      <c r="I2779" s="116"/>
    </row>
    <row r="2780" ht="12.75">
      <c r="I2780" s="116"/>
    </row>
    <row r="2781" ht="12.75">
      <c r="I2781" s="116"/>
    </row>
    <row r="2782" ht="12.75">
      <c r="I2782" s="116"/>
    </row>
    <row r="2783" ht="12.75">
      <c r="I2783" s="116"/>
    </row>
    <row r="2784" ht="12.75">
      <c r="I2784" s="116"/>
    </row>
    <row r="2785" ht="12.75">
      <c r="I2785" s="116"/>
    </row>
    <row r="2786" ht="12.75">
      <c r="I2786" s="116"/>
    </row>
    <row r="2787" ht="12.75">
      <c r="I2787" s="116"/>
    </row>
    <row r="2788" ht="12.75">
      <c r="I2788" s="116"/>
    </row>
    <row r="2789" ht="12.75">
      <c r="I2789" s="116"/>
    </row>
    <row r="2790" ht="12.75">
      <c r="I2790" s="116"/>
    </row>
    <row r="2791" ht="12.75">
      <c r="I2791" s="116"/>
    </row>
    <row r="2792" ht="12.75">
      <c r="I2792" s="116"/>
    </row>
    <row r="2793" ht="12.75">
      <c r="I2793" s="116"/>
    </row>
    <row r="2794" ht="12.75">
      <c r="I2794" s="116"/>
    </row>
    <row r="2795" ht="12.75">
      <c r="I2795" s="116"/>
    </row>
    <row r="2796" ht="12.75">
      <c r="I2796" s="116"/>
    </row>
    <row r="2797" ht="12.75">
      <c r="I2797" s="116"/>
    </row>
    <row r="2798" ht="12.75">
      <c r="I2798" s="116"/>
    </row>
    <row r="2799" ht="12.75">
      <c r="I2799" s="116"/>
    </row>
    <row r="2800" ht="12.75">
      <c r="I2800" s="116"/>
    </row>
    <row r="2801" ht="12.75">
      <c r="I2801" s="116"/>
    </row>
    <row r="2802" ht="12.75">
      <c r="I2802" s="116"/>
    </row>
    <row r="2803" ht="12.75">
      <c r="I2803" s="116"/>
    </row>
    <row r="2804" ht="12.75">
      <c r="I2804" s="116"/>
    </row>
    <row r="2805" ht="12.75">
      <c r="I2805" s="116"/>
    </row>
    <row r="2806" ht="12.75">
      <c r="I2806" s="116"/>
    </row>
    <row r="2807" ht="12.75">
      <c r="I2807" s="116"/>
    </row>
    <row r="2808" ht="12.75">
      <c r="I2808" s="116"/>
    </row>
    <row r="2809" ht="12.75">
      <c r="I2809" s="116"/>
    </row>
    <row r="2810" ht="12.75">
      <c r="I2810" s="116"/>
    </row>
    <row r="2811" ht="12.75">
      <c r="I2811" s="116"/>
    </row>
    <row r="2812" ht="12.75">
      <c r="I2812" s="116"/>
    </row>
    <row r="2813" ht="12.75">
      <c r="I2813" s="116"/>
    </row>
    <row r="2814" ht="12.75">
      <c r="I2814" s="116"/>
    </row>
    <row r="2815" ht="12.75">
      <c r="I2815" s="116"/>
    </row>
    <row r="2816" ht="12.75">
      <c r="I2816" s="116"/>
    </row>
    <row r="2817" ht="12.75">
      <c r="I2817" s="116"/>
    </row>
    <row r="2818" ht="12.75">
      <c r="I2818" s="116"/>
    </row>
    <row r="2819" ht="12.75">
      <c r="I2819" s="116"/>
    </row>
    <row r="2820" ht="12.75">
      <c r="I2820" s="116"/>
    </row>
    <row r="2821" ht="12.75">
      <c r="I2821" s="116"/>
    </row>
    <row r="2822" ht="12.75">
      <c r="I2822" s="116"/>
    </row>
    <row r="2823" ht="12.75">
      <c r="I2823" s="116"/>
    </row>
    <row r="2824" ht="12.75">
      <c r="I2824" s="116"/>
    </row>
    <row r="2825" ht="12.75">
      <c r="I2825" s="116"/>
    </row>
    <row r="2826" ht="12.75">
      <c r="I2826" s="116"/>
    </row>
    <row r="2827" ht="12.75">
      <c r="I2827" s="116"/>
    </row>
    <row r="2828" ht="12.75">
      <c r="I2828" s="116"/>
    </row>
    <row r="2829" ht="12.75">
      <c r="I2829" s="116"/>
    </row>
    <row r="2830" ht="12.75">
      <c r="I2830" s="116"/>
    </row>
    <row r="2831" ht="12.75">
      <c r="I2831" s="116"/>
    </row>
    <row r="2832" ht="12.75">
      <c r="I2832" s="116"/>
    </row>
    <row r="2833" ht="12.75">
      <c r="I2833" s="116"/>
    </row>
    <row r="2834" ht="12.75">
      <c r="I2834" s="116"/>
    </row>
    <row r="2835" ht="12.75">
      <c r="I2835" s="116"/>
    </row>
    <row r="2836" ht="12.75">
      <c r="I2836" s="116"/>
    </row>
    <row r="2837" ht="12.75">
      <c r="I2837" s="116"/>
    </row>
    <row r="2838" ht="12.75">
      <c r="I2838" s="116"/>
    </row>
    <row r="2839" ht="12.75">
      <c r="I2839" s="116"/>
    </row>
    <row r="2840" ht="12.75">
      <c r="I2840" s="116"/>
    </row>
    <row r="2841" ht="12.75">
      <c r="I2841" s="116"/>
    </row>
    <row r="2842" ht="12.75">
      <c r="I2842" s="116"/>
    </row>
    <row r="2843" ht="12.75">
      <c r="I2843" s="116"/>
    </row>
    <row r="2844" ht="12.75">
      <c r="I2844" s="116"/>
    </row>
    <row r="2845" ht="12.75">
      <c r="I2845" s="116"/>
    </row>
    <row r="2846" ht="12.75">
      <c r="I2846" s="116"/>
    </row>
    <row r="2847" ht="12.75">
      <c r="I2847" s="116"/>
    </row>
    <row r="2848" ht="12.75">
      <c r="I2848" s="116"/>
    </row>
    <row r="2849" ht="12.75">
      <c r="I2849" s="116"/>
    </row>
    <row r="2850" ht="12.75">
      <c r="I2850" s="116"/>
    </row>
    <row r="2851" ht="12.75">
      <c r="I2851" s="116"/>
    </row>
    <row r="2852" ht="12.75">
      <c r="I2852" s="116"/>
    </row>
    <row r="2853" ht="12.75">
      <c r="I2853" s="116"/>
    </row>
    <row r="2854" ht="12.75">
      <c r="I2854" s="116"/>
    </row>
    <row r="2855" ht="12.75">
      <c r="I2855" s="116"/>
    </row>
    <row r="2856" ht="12.75">
      <c r="I2856" s="116"/>
    </row>
    <row r="2857" ht="12.75">
      <c r="I2857" s="116"/>
    </row>
    <row r="2858" ht="12.75">
      <c r="I2858" s="116"/>
    </row>
    <row r="2859" ht="12.75">
      <c r="I2859" s="116"/>
    </row>
    <row r="2860" ht="12.75">
      <c r="I2860" s="116"/>
    </row>
    <row r="2861" ht="12.75">
      <c r="I2861" s="116"/>
    </row>
    <row r="2862" ht="12.75">
      <c r="I2862" s="116"/>
    </row>
    <row r="2863" ht="12.75">
      <c r="I2863" s="116"/>
    </row>
    <row r="2864" ht="12.75">
      <c r="I2864" s="116"/>
    </row>
    <row r="2865" ht="12.75">
      <c r="I2865" s="116"/>
    </row>
    <row r="2866" ht="12.75">
      <c r="I2866" s="116"/>
    </row>
    <row r="2867" ht="12.75">
      <c r="I2867" s="116"/>
    </row>
    <row r="2868" ht="12.75">
      <c r="I2868" s="116"/>
    </row>
    <row r="2869" ht="12.75">
      <c r="I2869" s="116"/>
    </row>
    <row r="2870" ht="12.75">
      <c r="I2870" s="116"/>
    </row>
    <row r="2871" ht="12.75">
      <c r="I2871" s="116"/>
    </row>
    <row r="2872" ht="12.75">
      <c r="I2872" s="116"/>
    </row>
    <row r="2873" ht="12.75">
      <c r="I2873" s="116"/>
    </row>
    <row r="2874" ht="12.75">
      <c r="I2874" s="116"/>
    </row>
    <row r="2875" ht="12.75">
      <c r="I2875" s="116"/>
    </row>
    <row r="2876" ht="12.75">
      <c r="I2876" s="116"/>
    </row>
    <row r="2877" ht="12.75">
      <c r="I2877" s="116"/>
    </row>
    <row r="2878" ht="12.75">
      <c r="I2878" s="116"/>
    </row>
    <row r="2879" ht="12.75">
      <c r="I2879" s="116"/>
    </row>
    <row r="2880" ht="12.75">
      <c r="I2880" s="116"/>
    </row>
    <row r="2881" ht="12.75">
      <c r="I2881" s="116"/>
    </row>
    <row r="2882" ht="12.75">
      <c r="I2882" s="116"/>
    </row>
    <row r="2883" ht="12.75">
      <c r="I2883" s="116"/>
    </row>
    <row r="2884" ht="12.75">
      <c r="I2884" s="116"/>
    </row>
    <row r="2885" ht="12.75">
      <c r="I2885" s="116"/>
    </row>
    <row r="2886" ht="12.75">
      <c r="I2886" s="116"/>
    </row>
    <row r="2887" ht="12.75">
      <c r="I2887" s="116"/>
    </row>
    <row r="2888" ht="12.75">
      <c r="I2888" s="116"/>
    </row>
    <row r="2889" ht="12.75">
      <c r="I2889" s="116"/>
    </row>
    <row r="2890" ht="12.75">
      <c r="I2890" s="116"/>
    </row>
    <row r="2891" ht="12.75">
      <c r="I2891" s="116"/>
    </row>
    <row r="2892" ht="12.75">
      <c r="I2892" s="116"/>
    </row>
    <row r="2893" ht="12.75">
      <c r="I2893" s="116"/>
    </row>
    <row r="2894" ht="12.75">
      <c r="I2894" s="116"/>
    </row>
    <row r="2895" ht="12.75">
      <c r="I2895" s="116"/>
    </row>
    <row r="2896" ht="12.75">
      <c r="I2896" s="116"/>
    </row>
    <row r="2897" ht="12.75">
      <c r="I2897" s="116"/>
    </row>
    <row r="2898" ht="12.75">
      <c r="I2898" s="116"/>
    </row>
    <row r="2899" ht="12.75">
      <c r="I2899" s="116"/>
    </row>
    <row r="2900" ht="12.75">
      <c r="I2900" s="116"/>
    </row>
    <row r="2901" ht="12.75">
      <c r="I2901" s="116"/>
    </row>
    <row r="2902" ht="12.75">
      <c r="I2902" s="116"/>
    </row>
    <row r="2903" ht="12.75">
      <c r="I2903" s="116"/>
    </row>
    <row r="2904" ht="12.75">
      <c r="I2904" s="116"/>
    </row>
    <row r="2905" ht="12.75">
      <c r="I2905" s="116"/>
    </row>
    <row r="2906" ht="12.75">
      <c r="I2906" s="116"/>
    </row>
    <row r="2907" ht="12.75">
      <c r="I2907" s="116"/>
    </row>
    <row r="2908" ht="12.75">
      <c r="I2908" s="116"/>
    </row>
    <row r="2909" ht="12.75">
      <c r="I2909" s="116"/>
    </row>
    <row r="2910" ht="12.75">
      <c r="I2910" s="116"/>
    </row>
    <row r="2911" ht="12.75">
      <c r="I2911" s="116"/>
    </row>
    <row r="2912" ht="12.75">
      <c r="I2912" s="116"/>
    </row>
    <row r="2913" ht="12.75">
      <c r="I2913" s="116"/>
    </row>
    <row r="2914" ht="12.75">
      <c r="I2914" s="116"/>
    </row>
    <row r="2915" ht="12.75">
      <c r="I2915" s="116"/>
    </row>
  </sheetData>
  <mergeCells count="8">
    <mergeCell ref="A2:J2"/>
    <mergeCell ref="J4:J5"/>
    <mergeCell ref="F4:G4"/>
    <mergeCell ref="H4:I4"/>
    <mergeCell ref="B4:B5"/>
    <mergeCell ref="C4:C5"/>
    <mergeCell ref="D4:D5"/>
    <mergeCell ref="E4:E5"/>
  </mergeCells>
  <hyperlinks>
    <hyperlink ref="J6" location="'A1'!A1" display="anexa A1"/>
    <hyperlink ref="J7" location="'A2'!A1" display="anexa A2"/>
    <hyperlink ref="J8" location="'A3'!A1" display="anexa A3"/>
    <hyperlink ref="J9" location="'A4'!A1" display="anexa A4"/>
    <hyperlink ref="J10" location="'A5'!A1" display="anexa A5"/>
    <hyperlink ref="J11" location="'A6'!A1" display="anexa A6"/>
    <hyperlink ref="J12" location="'A7'!A1" display="anexa A7"/>
    <hyperlink ref="J13" location="'A8'!A1" display="anexa A8"/>
    <hyperlink ref="J14" location="'A9'!A1" display="anexa A9"/>
    <hyperlink ref="J15" location="'A10'!A1" display="anexa A10"/>
    <hyperlink ref="J16" location="'A11'!A1" display="anexa A11"/>
    <hyperlink ref="J17" location="'A12'!A1" display="anexa A12"/>
    <hyperlink ref="J18" location="'A13'!A1" display="anexa A13"/>
  </hyperlinks>
  <printOptions horizontalCentered="1" verticalCentered="1"/>
  <pageMargins left="0.35433070866141736" right="0.35433070866141736" top="0.7874015748031497" bottom="0.5905511811023623" header="0" footer="0"/>
  <pageSetup horizontalDpi="600" verticalDpi="600" orientation="landscape" paperSize="9" r:id="rId1"/>
  <ignoredErrors>
    <ignoredError sqref="G6:G9 G10 G11:G13 G14:G16 G17:G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0.35416666666666674</v>
      </c>
      <c r="C1" s="12">
        <f t="shared" si="0"/>
        <v>0.35416666666666663</v>
      </c>
      <c r="D1" s="12">
        <f t="shared" si="0"/>
        <v>-0.9097222222222222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Q19-P19</f>
        <v>0.3541666666666666</v>
      </c>
      <c r="R1" s="12">
        <f t="shared" si="1"/>
        <v>0.35416666666666674</v>
      </c>
      <c r="S1" s="12">
        <f t="shared" si="1"/>
        <v>-0.9652777777777778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176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65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166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167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20">
        <v>0.20138888888888887</v>
      </c>
      <c r="B16" s="20">
        <v>0.5555555555555556</v>
      </c>
      <c r="C16" s="20">
        <v>0.9097222222222222</v>
      </c>
      <c r="D16" s="57"/>
      <c r="E16" s="57"/>
      <c r="F16" s="57"/>
      <c r="G16" s="57"/>
      <c r="H16" s="57"/>
      <c r="I16" s="57"/>
      <c r="J16" s="57"/>
      <c r="K16" s="57"/>
      <c r="L16" s="57"/>
      <c r="M16" s="21">
        <v>0</v>
      </c>
      <c r="N16" s="21">
        <v>1</v>
      </c>
      <c r="O16" s="21" t="s">
        <v>168</v>
      </c>
      <c r="P16" s="15">
        <f>P17+AF17</f>
        <v>0.29861111111111116</v>
      </c>
      <c r="Q16" s="15">
        <f>P16+Q1</f>
        <v>0.6527777777777777</v>
      </c>
      <c r="R16" s="15">
        <f>Q16+R1</f>
        <v>1.0069444444444444</v>
      </c>
      <c r="S16" s="59"/>
      <c r="T16" s="59"/>
      <c r="U16" s="59"/>
      <c r="V16" s="59"/>
      <c r="W16" s="59"/>
      <c r="X16" s="59"/>
      <c r="Y16" s="59"/>
      <c r="Z16" s="59"/>
      <c r="AA16" s="59"/>
      <c r="AF16" s="35" t="s">
        <v>21</v>
      </c>
    </row>
    <row r="17" spans="1:32" ht="12.75">
      <c r="A17" s="15">
        <v>0.2152777777777778</v>
      </c>
      <c r="B17" s="15">
        <f>A17+B1</f>
        <v>0.5694444444444445</v>
      </c>
      <c r="C17" s="15">
        <f>B17+C1</f>
        <v>0.9236111111111112</v>
      </c>
      <c r="D17" s="59"/>
      <c r="E17" s="59"/>
      <c r="F17" s="59"/>
      <c r="G17" s="59"/>
      <c r="H17" s="59"/>
      <c r="I17" s="59"/>
      <c r="J17" s="59"/>
      <c r="K17" s="59"/>
      <c r="L17" s="59"/>
      <c r="M17" s="16">
        <v>14</v>
      </c>
      <c r="N17" s="16">
        <v>2</v>
      </c>
      <c r="O17" s="16" t="s">
        <v>169</v>
      </c>
      <c r="P17" s="15">
        <f>P18+AF18</f>
        <v>0.2847222222222222</v>
      </c>
      <c r="Q17" s="15">
        <f>P17+Q1</f>
        <v>0.6388888888888888</v>
      </c>
      <c r="R17" s="15">
        <f>Q17+R1</f>
        <v>0.9930555555555556</v>
      </c>
      <c r="S17" s="59"/>
      <c r="T17" s="59"/>
      <c r="U17" s="59"/>
      <c r="V17" s="59"/>
      <c r="W17" s="59"/>
      <c r="X17" s="59"/>
      <c r="Y17" s="59"/>
      <c r="Z17" s="59"/>
      <c r="AA17" s="59"/>
      <c r="AF17" s="35">
        <f>A17-A16</f>
        <v>0.013888888888888923</v>
      </c>
    </row>
    <row r="18" spans="1:32" ht="12.75">
      <c r="A18" s="20">
        <v>0.22916666666666666</v>
      </c>
      <c r="B18" s="15">
        <f>A18+B1</f>
        <v>0.5833333333333334</v>
      </c>
      <c r="C18" s="15">
        <f>B18+C1</f>
        <v>0.9375</v>
      </c>
      <c r="D18" s="59"/>
      <c r="E18" s="59"/>
      <c r="F18" s="59"/>
      <c r="G18" s="59"/>
      <c r="H18" s="59"/>
      <c r="I18" s="59"/>
      <c r="J18" s="59"/>
      <c r="K18" s="59"/>
      <c r="L18" s="59"/>
      <c r="M18" s="16">
        <v>26</v>
      </c>
      <c r="N18" s="16">
        <v>3</v>
      </c>
      <c r="O18" s="16" t="s">
        <v>170</v>
      </c>
      <c r="P18" s="15">
        <f>P19+AF19</f>
        <v>0.27083333333333337</v>
      </c>
      <c r="Q18" s="15">
        <f>P18+Q1</f>
        <v>0.625</v>
      </c>
      <c r="R18" s="15">
        <f>Q18+R1</f>
        <v>0.9791666666666667</v>
      </c>
      <c r="S18" s="59"/>
      <c r="T18" s="59"/>
      <c r="U18" s="59"/>
      <c r="V18" s="59"/>
      <c r="W18" s="59"/>
      <c r="X18" s="59"/>
      <c r="Y18" s="59"/>
      <c r="Z18" s="59"/>
      <c r="AA18" s="59"/>
      <c r="AF18" s="35">
        <f>A18-A17</f>
        <v>0.013888888888888867</v>
      </c>
    </row>
    <row r="19" spans="1:32" ht="12.75">
      <c r="A19" s="15">
        <v>0.24305555555555555</v>
      </c>
      <c r="B19" s="15">
        <f>A19+B1</f>
        <v>0.5972222222222223</v>
      </c>
      <c r="C19" s="15">
        <f>B19+C1</f>
        <v>0.951388888888889</v>
      </c>
      <c r="D19" s="59"/>
      <c r="E19" s="59"/>
      <c r="F19" s="59"/>
      <c r="G19" s="59"/>
      <c r="H19" s="59"/>
      <c r="I19" s="59"/>
      <c r="J19" s="59"/>
      <c r="K19" s="59"/>
      <c r="L19" s="59"/>
      <c r="M19" s="16">
        <v>32</v>
      </c>
      <c r="N19" s="16">
        <v>4</v>
      </c>
      <c r="O19" s="16" t="s">
        <v>75</v>
      </c>
      <c r="P19" s="15">
        <v>0.2569444444444445</v>
      </c>
      <c r="Q19" s="15">
        <v>0.611111111111111</v>
      </c>
      <c r="R19" s="15">
        <v>0.9652777777777778</v>
      </c>
      <c r="S19" s="59"/>
      <c r="T19" s="59"/>
      <c r="U19" s="59"/>
      <c r="V19" s="59"/>
      <c r="W19" s="59"/>
      <c r="X19" s="59"/>
      <c r="Y19" s="59"/>
      <c r="Z19" s="59"/>
      <c r="AA19" s="59"/>
      <c r="AF19" s="35">
        <f>A19-A18</f>
        <v>0.013888888888888895</v>
      </c>
    </row>
    <row r="20" spans="1:27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3.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3"/>
      <c r="P21" s="32"/>
      <c r="Q21" s="32"/>
      <c r="R21" s="32"/>
      <c r="S21" s="32"/>
      <c r="T21" s="32"/>
      <c r="U21" s="32"/>
      <c r="V21" s="140" t="s">
        <v>26</v>
      </c>
      <c r="W21" s="140"/>
      <c r="X21" s="140"/>
      <c r="Y21" s="140"/>
      <c r="Z21" s="140"/>
      <c r="AA21" s="32"/>
    </row>
    <row r="22" spans="1:30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3"/>
      <c r="P22" s="32"/>
      <c r="Q22" s="32"/>
      <c r="R22" s="32"/>
      <c r="S22" s="32"/>
      <c r="T22" s="32"/>
      <c r="U22" s="32"/>
      <c r="V22" s="140" t="s">
        <v>25</v>
      </c>
      <c r="W22" s="140"/>
      <c r="X22" s="140"/>
      <c r="Y22" s="140"/>
      <c r="Z22" s="140"/>
      <c r="AA22" s="32"/>
      <c r="AB22" s="1"/>
      <c r="AC22" s="1"/>
      <c r="AD22" s="1"/>
    </row>
    <row r="23" spans="1:30" ht="12.75">
      <c r="A23" s="12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30"/>
      <c r="AD23" s="30"/>
    </row>
    <row r="26" spans="1:3" ht="13.5">
      <c r="A26" s="1" t="s">
        <v>12</v>
      </c>
      <c r="B26" s="8"/>
      <c r="C26" s="1"/>
    </row>
    <row r="27" spans="1:4" ht="13.5">
      <c r="A27" s="8"/>
      <c r="B27" s="1"/>
      <c r="D27" s="1"/>
    </row>
    <row r="28" spans="1:4" ht="13.5">
      <c r="A28" s="8"/>
      <c r="B28" s="1" t="s">
        <v>76</v>
      </c>
      <c r="D28" s="1"/>
    </row>
    <row r="29" spans="1:2" ht="12.75">
      <c r="A29" s="8"/>
      <c r="B29" s="8"/>
    </row>
    <row r="30" spans="1:4" ht="13.5">
      <c r="A30" s="8"/>
      <c r="B30" s="1" t="s">
        <v>171</v>
      </c>
      <c r="D30" s="1"/>
    </row>
    <row r="31" spans="1:2" ht="12.75">
      <c r="A31" s="8"/>
      <c r="B31" s="8"/>
    </row>
    <row r="32" spans="1:4" ht="13.5">
      <c r="A32" s="8"/>
      <c r="B32" s="1" t="s">
        <v>172</v>
      </c>
      <c r="D32" s="1"/>
    </row>
    <row r="33" spans="1:2" ht="12.75">
      <c r="A33" s="8"/>
      <c r="B33" s="8"/>
    </row>
    <row r="34" spans="1:4" ht="13.5">
      <c r="A34" s="8"/>
      <c r="B34" s="1" t="s">
        <v>27</v>
      </c>
      <c r="D34" s="1"/>
    </row>
    <row r="35" spans="1:2" ht="12.75">
      <c r="A35" s="8"/>
      <c r="B35" s="8"/>
    </row>
    <row r="36" spans="1:4" ht="13.5">
      <c r="A36" s="1" t="s">
        <v>13</v>
      </c>
      <c r="B36" s="1"/>
      <c r="D36" s="1"/>
    </row>
    <row r="38" spans="1:27" ht="13.5">
      <c r="A38" s="27" t="s">
        <v>5</v>
      </c>
      <c r="B38" s="141" t="s">
        <v>15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 t="s">
        <v>17</v>
      </c>
      <c r="O38" s="141"/>
      <c r="P38" s="141"/>
      <c r="Q38" s="141"/>
      <c r="R38" s="141"/>
      <c r="S38" s="141"/>
      <c r="T38" s="141"/>
      <c r="U38" s="141" t="s">
        <v>16</v>
      </c>
      <c r="V38" s="141"/>
      <c r="W38" s="141"/>
      <c r="X38" s="141"/>
      <c r="Y38" s="141"/>
      <c r="Z38" s="141"/>
      <c r="AA38" s="141"/>
    </row>
    <row r="39" spans="1:27" ht="13.5">
      <c r="A39" s="28" t="s">
        <v>14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3.5">
      <c r="A40" s="36">
        <v>1</v>
      </c>
      <c r="B40" s="148" t="s">
        <v>173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5" t="s">
        <v>148</v>
      </c>
      <c r="O40" s="145"/>
      <c r="P40" s="145"/>
      <c r="Q40" s="145"/>
      <c r="R40" s="145"/>
      <c r="S40" s="145"/>
      <c r="T40" s="145"/>
      <c r="U40" s="144">
        <v>41547</v>
      </c>
      <c r="V40" s="145"/>
      <c r="W40" s="145"/>
      <c r="X40" s="145"/>
      <c r="Y40" s="145"/>
      <c r="Z40" s="145"/>
      <c r="AA40" s="145"/>
    </row>
    <row r="41" spans="1:27" ht="13.5">
      <c r="A41" s="36">
        <v>2</v>
      </c>
      <c r="B41" s="148" t="s">
        <v>174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5" t="s">
        <v>148</v>
      </c>
      <c r="O41" s="145"/>
      <c r="P41" s="145"/>
      <c r="Q41" s="145"/>
      <c r="R41" s="145"/>
      <c r="S41" s="145"/>
      <c r="T41" s="145"/>
      <c r="U41" s="144">
        <v>41547</v>
      </c>
      <c r="V41" s="145"/>
      <c r="W41" s="145"/>
      <c r="X41" s="145"/>
      <c r="Y41" s="145"/>
      <c r="Z41" s="145"/>
      <c r="AA41" s="145"/>
    </row>
    <row r="42" spans="1:27" ht="13.5">
      <c r="A42" s="36">
        <v>3</v>
      </c>
      <c r="B42" s="148" t="s">
        <v>175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5" t="s">
        <v>148</v>
      </c>
      <c r="O42" s="145"/>
      <c r="P42" s="145"/>
      <c r="Q42" s="145"/>
      <c r="R42" s="145"/>
      <c r="S42" s="145"/>
      <c r="T42" s="145"/>
      <c r="U42" s="144">
        <v>41547</v>
      </c>
      <c r="V42" s="145"/>
      <c r="W42" s="145"/>
      <c r="X42" s="145"/>
      <c r="Y42" s="145"/>
      <c r="Z42" s="145"/>
      <c r="AA42" s="145"/>
    </row>
    <row r="43" spans="1:27" ht="13.5">
      <c r="A43" s="36">
        <v>4</v>
      </c>
      <c r="B43" s="146" t="s">
        <v>93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5" t="s">
        <v>94</v>
      </c>
      <c r="O43" s="145"/>
      <c r="P43" s="145"/>
      <c r="Q43" s="145"/>
      <c r="R43" s="145"/>
      <c r="S43" s="145"/>
      <c r="T43" s="145"/>
      <c r="U43" s="144">
        <v>41153</v>
      </c>
      <c r="V43" s="145"/>
      <c r="W43" s="145"/>
      <c r="X43" s="145"/>
      <c r="Y43" s="145"/>
      <c r="Z43" s="145"/>
      <c r="AA43" s="145"/>
    </row>
    <row r="44" spans="1:27" ht="12.75">
      <c r="A44" s="65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</row>
    <row r="45" spans="1:27" ht="12.75">
      <c r="A45" s="65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</row>
    <row r="46" spans="1:27" ht="12.75">
      <c r="A46" s="65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1:27" ht="12.75">
      <c r="A47" s="65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9" spans="22:26" ht="13.5">
      <c r="V49" s="140" t="s">
        <v>26</v>
      </c>
      <c r="W49" s="140"/>
      <c r="X49" s="140"/>
      <c r="Y49" s="140"/>
      <c r="Z49" s="140"/>
    </row>
    <row r="50" spans="1:26" ht="13.5">
      <c r="A50" s="140" t="s">
        <v>18</v>
      </c>
      <c r="B50" s="140"/>
      <c r="C50" s="140"/>
      <c r="D50" s="140"/>
      <c r="E50" s="140"/>
      <c r="F50" s="140"/>
      <c r="G50" s="140"/>
      <c r="H50" s="140"/>
      <c r="V50" s="140" t="s">
        <v>25</v>
      </c>
      <c r="W50" s="140"/>
      <c r="X50" s="140"/>
      <c r="Y50" s="140"/>
      <c r="Z50" s="140"/>
    </row>
    <row r="51" spans="1:26" ht="13.5">
      <c r="A51" s="158" t="s">
        <v>65</v>
      </c>
      <c r="B51" s="158"/>
      <c r="C51" s="158"/>
      <c r="D51" s="158"/>
      <c r="E51" s="158"/>
      <c r="F51" s="158"/>
      <c r="G51" s="158"/>
      <c r="H51" s="158"/>
      <c r="V51" s="140"/>
      <c r="W51" s="140"/>
      <c r="X51" s="140"/>
      <c r="Y51" s="140"/>
      <c r="Z51" s="140"/>
    </row>
    <row r="52" spans="1:26" ht="13.5" customHeight="1">
      <c r="A52" s="140" t="s">
        <v>19</v>
      </c>
      <c r="B52" s="140"/>
      <c r="C52" s="140"/>
      <c r="D52" s="140"/>
      <c r="E52" s="140"/>
      <c r="F52" s="140"/>
      <c r="G52" s="140"/>
      <c r="H52" s="140"/>
      <c r="V52" s="140"/>
      <c r="W52" s="140"/>
      <c r="X52" s="140"/>
      <c r="Y52" s="140"/>
      <c r="Z52" s="140"/>
    </row>
    <row r="53" spans="22:26" ht="13.5">
      <c r="V53" s="140" t="s">
        <v>19</v>
      </c>
      <c r="W53" s="140"/>
      <c r="X53" s="140"/>
      <c r="Y53" s="140"/>
      <c r="Z53" s="140"/>
    </row>
    <row r="54" spans="1:8" ht="13.5">
      <c r="A54" s="140" t="s">
        <v>33</v>
      </c>
      <c r="B54" s="140"/>
      <c r="C54" s="140"/>
      <c r="D54" s="140"/>
      <c r="E54" s="140"/>
      <c r="F54" s="140"/>
      <c r="G54" s="140"/>
      <c r="H54" s="140"/>
    </row>
    <row r="57" spans="1:30" ht="12.75">
      <c r="A57" s="12"/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30"/>
      <c r="AD57" s="30"/>
    </row>
  </sheetData>
  <mergeCells count="46">
    <mergeCell ref="V49:Z49"/>
    <mergeCell ref="V53:Z53"/>
    <mergeCell ref="B38:M39"/>
    <mergeCell ref="N38:T39"/>
    <mergeCell ref="B45:M45"/>
    <mergeCell ref="B46:M46"/>
    <mergeCell ref="B47:M47"/>
    <mergeCell ref="N41:T41"/>
    <mergeCell ref="N42:T42"/>
    <mergeCell ref="N43:T43"/>
    <mergeCell ref="B41:M41"/>
    <mergeCell ref="V21:Z21"/>
    <mergeCell ref="V22:Z22"/>
    <mergeCell ref="U38:AA39"/>
    <mergeCell ref="B40:M40"/>
    <mergeCell ref="N40:T40"/>
    <mergeCell ref="U46:AA46"/>
    <mergeCell ref="P13:AA13"/>
    <mergeCell ref="P14:AA14"/>
    <mergeCell ref="B43:M43"/>
    <mergeCell ref="B44:M44"/>
    <mergeCell ref="N13:N15"/>
    <mergeCell ref="A14:L14"/>
    <mergeCell ref="A13:L13"/>
    <mergeCell ref="U44:AA44"/>
    <mergeCell ref="B42:M42"/>
    <mergeCell ref="N47:T47"/>
    <mergeCell ref="U47:AA47"/>
    <mergeCell ref="U40:AA40"/>
    <mergeCell ref="U41:AA41"/>
    <mergeCell ref="U42:AA42"/>
    <mergeCell ref="U43:AA43"/>
    <mergeCell ref="U45:AA45"/>
    <mergeCell ref="N44:T44"/>
    <mergeCell ref="N45:T45"/>
    <mergeCell ref="N46:T46"/>
    <mergeCell ref="A3:AB3"/>
    <mergeCell ref="W5:AB5"/>
    <mergeCell ref="W6:AB6"/>
    <mergeCell ref="A54:H54"/>
    <mergeCell ref="A51:H51"/>
    <mergeCell ref="A50:H50"/>
    <mergeCell ref="A52:H52"/>
    <mergeCell ref="V50:Z50"/>
    <mergeCell ref="V51:Z51"/>
    <mergeCell ref="V52:Z52"/>
  </mergeCells>
  <conditionalFormatting sqref="A16:L19 P16:AA19 N16:O16 M17:O19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0.35416666666666663</v>
      </c>
      <c r="C1" s="12">
        <f t="shared" si="0"/>
        <v>0.35416666666666674</v>
      </c>
      <c r="D1" s="12">
        <f t="shared" si="0"/>
        <v>-0.9027777777777778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Q28-P28</f>
        <v>0.3541666666666666</v>
      </c>
      <c r="R1" s="12">
        <f t="shared" si="1"/>
        <v>0.35416666666666674</v>
      </c>
      <c r="S1" s="12">
        <f t="shared" si="1"/>
        <v>-0.9652777777777778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208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65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177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178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20">
        <v>0.19444444444444445</v>
      </c>
      <c r="B16" s="20">
        <v>0.548611111111111</v>
      </c>
      <c r="C16" s="20">
        <v>0.9027777777777778</v>
      </c>
      <c r="D16" s="57"/>
      <c r="E16" s="57"/>
      <c r="F16" s="57"/>
      <c r="G16" s="57"/>
      <c r="H16" s="57"/>
      <c r="I16" s="57"/>
      <c r="J16" s="57"/>
      <c r="K16" s="64"/>
      <c r="L16" s="64"/>
      <c r="M16" s="21">
        <v>0</v>
      </c>
      <c r="N16" s="21">
        <v>1</v>
      </c>
      <c r="O16" s="21" t="s">
        <v>179</v>
      </c>
      <c r="P16" s="15">
        <f aca="true" t="shared" si="2" ref="P16:P27">P17+AF17</f>
        <v>0.30555555555555547</v>
      </c>
      <c r="Q16" s="15">
        <f>P16+Q1</f>
        <v>0.6597222222222221</v>
      </c>
      <c r="R16" s="15">
        <f>Q16+R1</f>
        <v>1.0138888888888888</v>
      </c>
      <c r="S16" s="59"/>
      <c r="T16" s="59"/>
      <c r="U16" s="59"/>
      <c r="V16" s="59"/>
      <c r="W16" s="59"/>
      <c r="X16" s="59"/>
      <c r="Y16" s="59"/>
      <c r="Z16" s="59"/>
      <c r="AA16" s="59"/>
      <c r="AF16" s="35" t="s">
        <v>21</v>
      </c>
    </row>
    <row r="17" spans="1:32" ht="12.75">
      <c r="A17" s="15">
        <v>0.19791666666666666</v>
      </c>
      <c r="B17" s="15">
        <f>A17+B1</f>
        <v>0.5520833333333333</v>
      </c>
      <c r="C17" s="15">
        <f>B17+C1</f>
        <v>0.90625</v>
      </c>
      <c r="D17" s="59"/>
      <c r="E17" s="59"/>
      <c r="F17" s="59"/>
      <c r="G17" s="59"/>
      <c r="H17" s="59"/>
      <c r="I17" s="59"/>
      <c r="J17" s="59"/>
      <c r="K17" s="59"/>
      <c r="L17" s="59"/>
      <c r="M17" s="16">
        <v>3</v>
      </c>
      <c r="N17" s="16">
        <v>2</v>
      </c>
      <c r="O17" s="16" t="s">
        <v>180</v>
      </c>
      <c r="P17" s="15">
        <f t="shared" si="2"/>
        <v>0.30208333333333326</v>
      </c>
      <c r="Q17" s="15">
        <f>P17+Q1</f>
        <v>0.6562499999999998</v>
      </c>
      <c r="R17" s="15">
        <f>Q17+R1</f>
        <v>1.0104166666666665</v>
      </c>
      <c r="S17" s="59"/>
      <c r="T17" s="59"/>
      <c r="U17" s="59"/>
      <c r="V17" s="59"/>
      <c r="W17" s="59"/>
      <c r="X17" s="59"/>
      <c r="Y17" s="59"/>
      <c r="Z17" s="59"/>
      <c r="AA17" s="59"/>
      <c r="AF17" s="35">
        <f aca="true" t="shared" si="3" ref="AF17:AF28">A17-A16</f>
        <v>0.00347222222222221</v>
      </c>
    </row>
    <row r="18" spans="1:32" ht="12.75">
      <c r="A18" s="15">
        <v>0.2</v>
      </c>
      <c r="B18" s="15">
        <f>A18+B1</f>
        <v>0.5541666666666667</v>
      </c>
      <c r="C18" s="15">
        <f>B18+C1</f>
        <v>0.9083333333333334</v>
      </c>
      <c r="D18" s="59"/>
      <c r="E18" s="59"/>
      <c r="F18" s="59"/>
      <c r="G18" s="59"/>
      <c r="H18" s="59"/>
      <c r="I18" s="59"/>
      <c r="J18" s="59"/>
      <c r="K18" s="59"/>
      <c r="L18" s="59"/>
      <c r="M18" s="16">
        <v>5</v>
      </c>
      <c r="N18" s="21">
        <v>3</v>
      </c>
      <c r="O18" s="16" t="s">
        <v>181</v>
      </c>
      <c r="P18" s="15">
        <f t="shared" si="2"/>
        <v>0.29999999999999993</v>
      </c>
      <c r="Q18" s="15">
        <f>P18+Q1</f>
        <v>0.6541666666666666</v>
      </c>
      <c r="R18" s="15">
        <f>Q18+R1</f>
        <v>1.0083333333333333</v>
      </c>
      <c r="S18" s="59"/>
      <c r="T18" s="59"/>
      <c r="U18" s="59"/>
      <c r="V18" s="59"/>
      <c r="W18" s="59"/>
      <c r="X18" s="59"/>
      <c r="Y18" s="59"/>
      <c r="Z18" s="59"/>
      <c r="AA18" s="59"/>
      <c r="AF18" s="35">
        <f t="shared" si="3"/>
        <v>0.0020833333333333537</v>
      </c>
    </row>
    <row r="19" spans="1:32" ht="12.75">
      <c r="A19" s="15">
        <v>0.20138888888888887</v>
      </c>
      <c r="B19" s="15">
        <f>A19+B1</f>
        <v>0.5555555555555555</v>
      </c>
      <c r="C19" s="15">
        <f>B19+C1</f>
        <v>0.9097222222222222</v>
      </c>
      <c r="D19" s="59"/>
      <c r="E19" s="59"/>
      <c r="F19" s="59"/>
      <c r="G19" s="59"/>
      <c r="H19" s="59"/>
      <c r="I19" s="59"/>
      <c r="J19" s="59"/>
      <c r="K19" s="59"/>
      <c r="L19" s="59"/>
      <c r="M19" s="16">
        <v>6</v>
      </c>
      <c r="N19" s="16">
        <v>4</v>
      </c>
      <c r="O19" s="16" t="s">
        <v>182</v>
      </c>
      <c r="P19" s="15">
        <f t="shared" si="2"/>
        <v>0.29861111111111105</v>
      </c>
      <c r="Q19" s="15">
        <f>P19+Q1</f>
        <v>0.6527777777777777</v>
      </c>
      <c r="R19" s="15">
        <f>Q19+R1</f>
        <v>1.0069444444444444</v>
      </c>
      <c r="S19" s="59"/>
      <c r="T19" s="59"/>
      <c r="U19" s="59"/>
      <c r="V19" s="59"/>
      <c r="W19" s="59"/>
      <c r="X19" s="59"/>
      <c r="Y19" s="59"/>
      <c r="Z19" s="59"/>
      <c r="AA19" s="59"/>
      <c r="AF19" s="35">
        <f t="shared" si="3"/>
        <v>0.0013888888888888562</v>
      </c>
    </row>
    <row r="20" spans="1:32" ht="12.75">
      <c r="A20" s="15">
        <v>0.20625</v>
      </c>
      <c r="B20" s="15">
        <f>A20+B1</f>
        <v>0.5604166666666666</v>
      </c>
      <c r="C20" s="15">
        <f>B20+C1</f>
        <v>0.9145833333333333</v>
      </c>
      <c r="D20" s="59"/>
      <c r="E20" s="59"/>
      <c r="F20" s="59"/>
      <c r="G20" s="59"/>
      <c r="H20" s="59"/>
      <c r="I20" s="59"/>
      <c r="J20" s="59"/>
      <c r="K20" s="59"/>
      <c r="L20" s="59"/>
      <c r="M20" s="16">
        <v>11</v>
      </c>
      <c r="N20" s="21">
        <v>5</v>
      </c>
      <c r="O20" s="16" t="s">
        <v>183</v>
      </c>
      <c r="P20" s="15">
        <f t="shared" si="2"/>
        <v>0.29374999999999996</v>
      </c>
      <c r="Q20" s="15">
        <f>P20+Q1</f>
        <v>0.6479166666666665</v>
      </c>
      <c r="R20" s="15">
        <f>Q20+R1</f>
        <v>1.0020833333333332</v>
      </c>
      <c r="S20" s="59"/>
      <c r="T20" s="59"/>
      <c r="U20" s="59"/>
      <c r="V20" s="59"/>
      <c r="W20" s="59"/>
      <c r="X20" s="59"/>
      <c r="Y20" s="59"/>
      <c r="Z20" s="59"/>
      <c r="AA20" s="59"/>
      <c r="AF20" s="35">
        <f t="shared" si="3"/>
        <v>0.004861111111111122</v>
      </c>
    </row>
    <row r="21" spans="1:32" ht="12.75">
      <c r="A21" s="15">
        <v>0.21180555555555555</v>
      </c>
      <c r="B21" s="15">
        <f>A21+B1</f>
        <v>0.5659722222222222</v>
      </c>
      <c r="C21" s="15">
        <f>B21+C1</f>
        <v>0.920138888888889</v>
      </c>
      <c r="D21" s="59"/>
      <c r="E21" s="59"/>
      <c r="F21" s="59"/>
      <c r="G21" s="59"/>
      <c r="H21" s="59"/>
      <c r="I21" s="59"/>
      <c r="J21" s="59"/>
      <c r="K21" s="59"/>
      <c r="L21" s="59"/>
      <c r="M21" s="16">
        <v>17</v>
      </c>
      <c r="N21" s="16">
        <v>6</v>
      </c>
      <c r="O21" s="16" t="s">
        <v>184</v>
      </c>
      <c r="P21" s="15">
        <f t="shared" si="2"/>
        <v>0.2881944444444444</v>
      </c>
      <c r="Q21" s="15">
        <f>P21+Q1</f>
        <v>0.6423611111111109</v>
      </c>
      <c r="R21" s="15">
        <f>Q21+R1</f>
        <v>0.9965277777777777</v>
      </c>
      <c r="S21" s="59"/>
      <c r="T21" s="59"/>
      <c r="U21" s="59"/>
      <c r="V21" s="59"/>
      <c r="W21" s="59"/>
      <c r="X21" s="59"/>
      <c r="Y21" s="59"/>
      <c r="Z21" s="59"/>
      <c r="AA21" s="59"/>
      <c r="AF21" s="35">
        <f t="shared" si="3"/>
        <v>0.005555555555555564</v>
      </c>
    </row>
    <row r="22" spans="1:32" ht="12.75">
      <c r="A22" s="15">
        <v>0.21666666666666667</v>
      </c>
      <c r="B22" s="15">
        <f>A22+B1</f>
        <v>0.5708333333333333</v>
      </c>
      <c r="C22" s="15">
        <f>B22+C1</f>
        <v>0.925</v>
      </c>
      <c r="D22" s="59"/>
      <c r="E22" s="59"/>
      <c r="F22" s="59"/>
      <c r="G22" s="59"/>
      <c r="H22" s="59"/>
      <c r="I22" s="59"/>
      <c r="J22" s="59"/>
      <c r="K22" s="59"/>
      <c r="L22" s="59"/>
      <c r="M22" s="16">
        <v>22</v>
      </c>
      <c r="N22" s="21">
        <v>7</v>
      </c>
      <c r="O22" s="16" t="s">
        <v>185</v>
      </c>
      <c r="P22" s="15">
        <f t="shared" si="2"/>
        <v>0.2833333333333333</v>
      </c>
      <c r="Q22" s="15">
        <f>P22+Q1</f>
        <v>0.6375</v>
      </c>
      <c r="R22" s="15">
        <f>Q22+R1</f>
        <v>0.9916666666666667</v>
      </c>
      <c r="S22" s="59"/>
      <c r="T22" s="59"/>
      <c r="U22" s="59"/>
      <c r="V22" s="59"/>
      <c r="W22" s="59"/>
      <c r="X22" s="59"/>
      <c r="Y22" s="59"/>
      <c r="Z22" s="59"/>
      <c r="AA22" s="59"/>
      <c r="AF22" s="35">
        <f t="shared" si="3"/>
        <v>0.004861111111111122</v>
      </c>
    </row>
    <row r="23" spans="1:32" ht="12.75">
      <c r="A23" s="15">
        <v>0.21944444444444444</v>
      </c>
      <c r="B23" s="15">
        <f>A23+B1</f>
        <v>0.5736111111111111</v>
      </c>
      <c r="C23" s="15">
        <f>B23+C1</f>
        <v>0.9277777777777778</v>
      </c>
      <c r="D23" s="59"/>
      <c r="E23" s="59"/>
      <c r="F23" s="59"/>
      <c r="G23" s="59"/>
      <c r="H23" s="59"/>
      <c r="I23" s="59"/>
      <c r="J23" s="59"/>
      <c r="K23" s="59"/>
      <c r="L23" s="59"/>
      <c r="M23" s="16">
        <v>25</v>
      </c>
      <c r="N23" s="16">
        <v>8</v>
      </c>
      <c r="O23" s="16" t="s">
        <v>186</v>
      </c>
      <c r="P23" s="15">
        <f t="shared" si="2"/>
        <v>0.28055555555555556</v>
      </c>
      <c r="Q23" s="15">
        <f>P23+Q1</f>
        <v>0.6347222222222222</v>
      </c>
      <c r="R23" s="15">
        <f>Q23+R1</f>
        <v>0.9888888888888889</v>
      </c>
      <c r="S23" s="59"/>
      <c r="T23" s="59"/>
      <c r="U23" s="59"/>
      <c r="V23" s="59"/>
      <c r="W23" s="59"/>
      <c r="X23" s="59"/>
      <c r="Y23" s="59"/>
      <c r="Z23" s="59"/>
      <c r="AA23" s="59"/>
      <c r="AF23" s="35">
        <f t="shared" si="3"/>
        <v>0.002777777777777768</v>
      </c>
    </row>
    <row r="24" spans="1:32" ht="12.75">
      <c r="A24" s="15">
        <v>0.2236111111111111</v>
      </c>
      <c r="B24" s="15">
        <f>A24+B1</f>
        <v>0.5777777777777777</v>
      </c>
      <c r="C24" s="15">
        <f>B24+C1</f>
        <v>0.9319444444444445</v>
      </c>
      <c r="D24" s="59"/>
      <c r="E24" s="59"/>
      <c r="F24" s="59"/>
      <c r="G24" s="59"/>
      <c r="H24" s="59"/>
      <c r="I24" s="59"/>
      <c r="J24" s="59"/>
      <c r="K24" s="59"/>
      <c r="L24" s="59"/>
      <c r="M24" s="16">
        <v>29</v>
      </c>
      <c r="N24" s="21">
        <v>9</v>
      </c>
      <c r="O24" s="16" t="s">
        <v>187</v>
      </c>
      <c r="P24" s="15">
        <f t="shared" si="2"/>
        <v>0.2763888888888889</v>
      </c>
      <c r="Q24" s="15">
        <f>P24+Q1</f>
        <v>0.6305555555555555</v>
      </c>
      <c r="R24" s="15">
        <f>Q24+R1</f>
        <v>0.9847222222222223</v>
      </c>
      <c r="S24" s="59"/>
      <c r="T24" s="59"/>
      <c r="U24" s="59"/>
      <c r="V24" s="59"/>
      <c r="W24" s="59"/>
      <c r="X24" s="59"/>
      <c r="Y24" s="59"/>
      <c r="Z24" s="59"/>
      <c r="AA24" s="59"/>
      <c r="AF24" s="35">
        <f t="shared" si="3"/>
        <v>0.004166666666666652</v>
      </c>
    </row>
    <row r="25" spans="1:32" ht="12.75">
      <c r="A25" s="15">
        <v>0.22569444444444445</v>
      </c>
      <c r="B25" s="15">
        <f>A25+B1</f>
        <v>0.579861111111111</v>
      </c>
      <c r="C25" s="15">
        <f>B25+C1</f>
        <v>0.9340277777777778</v>
      </c>
      <c r="D25" s="59"/>
      <c r="E25" s="59"/>
      <c r="F25" s="59"/>
      <c r="G25" s="59"/>
      <c r="H25" s="59"/>
      <c r="I25" s="59"/>
      <c r="J25" s="59"/>
      <c r="K25" s="59"/>
      <c r="L25" s="59"/>
      <c r="M25" s="16">
        <v>30</v>
      </c>
      <c r="N25" s="16">
        <v>10</v>
      </c>
      <c r="O25" s="16" t="s">
        <v>188</v>
      </c>
      <c r="P25" s="15">
        <f t="shared" si="2"/>
        <v>0.2743055555555556</v>
      </c>
      <c r="Q25" s="15">
        <f>P25+Q1</f>
        <v>0.6284722222222221</v>
      </c>
      <c r="R25" s="15">
        <f>Q25+R1</f>
        <v>0.9826388888888888</v>
      </c>
      <c r="S25" s="59"/>
      <c r="T25" s="59"/>
      <c r="U25" s="59"/>
      <c r="V25" s="59"/>
      <c r="W25" s="59"/>
      <c r="X25" s="59"/>
      <c r="Y25" s="59"/>
      <c r="Z25" s="59"/>
      <c r="AA25" s="59"/>
      <c r="AF25" s="35">
        <f t="shared" si="3"/>
        <v>0.0020833333333333537</v>
      </c>
    </row>
    <row r="26" spans="1:32" ht="12.75">
      <c r="A26" s="15">
        <v>0.22916666666666666</v>
      </c>
      <c r="B26" s="15">
        <f>A26+B1</f>
        <v>0.5833333333333333</v>
      </c>
      <c r="C26" s="15">
        <f>B26+C1</f>
        <v>0.9375</v>
      </c>
      <c r="D26" s="59"/>
      <c r="E26" s="59"/>
      <c r="F26" s="59"/>
      <c r="G26" s="59"/>
      <c r="H26" s="59"/>
      <c r="I26" s="59"/>
      <c r="J26" s="59"/>
      <c r="K26" s="59"/>
      <c r="L26" s="59"/>
      <c r="M26" s="16">
        <v>32</v>
      </c>
      <c r="N26" s="21">
        <v>11</v>
      </c>
      <c r="O26" s="16" t="s">
        <v>189</v>
      </c>
      <c r="P26" s="15">
        <f t="shared" si="2"/>
        <v>0.27083333333333337</v>
      </c>
      <c r="Q26" s="15">
        <f>P26+Q1</f>
        <v>0.625</v>
      </c>
      <c r="R26" s="15">
        <f>Q26+R1</f>
        <v>0.9791666666666667</v>
      </c>
      <c r="S26" s="59"/>
      <c r="T26" s="59"/>
      <c r="U26" s="59"/>
      <c r="V26" s="59"/>
      <c r="W26" s="59"/>
      <c r="X26" s="59"/>
      <c r="Y26" s="59"/>
      <c r="Z26" s="59"/>
      <c r="AA26" s="59"/>
      <c r="AF26" s="35">
        <f t="shared" si="3"/>
        <v>0.00347222222222221</v>
      </c>
    </row>
    <row r="27" spans="1:32" ht="12.75">
      <c r="A27" s="15">
        <v>0.23263888888888887</v>
      </c>
      <c r="B27" s="15">
        <f>A27+B1</f>
        <v>0.5868055555555555</v>
      </c>
      <c r="C27" s="15">
        <f>B27+C1</f>
        <v>0.9409722222222222</v>
      </c>
      <c r="D27" s="59"/>
      <c r="E27" s="59"/>
      <c r="F27" s="59"/>
      <c r="G27" s="59"/>
      <c r="H27" s="59"/>
      <c r="I27" s="59"/>
      <c r="J27" s="59"/>
      <c r="K27" s="59"/>
      <c r="L27" s="59"/>
      <c r="M27" s="16">
        <v>35</v>
      </c>
      <c r="N27" s="16">
        <v>12</v>
      </c>
      <c r="O27" s="16" t="s">
        <v>190</v>
      </c>
      <c r="P27" s="15">
        <f t="shared" si="2"/>
        <v>0.26736111111111116</v>
      </c>
      <c r="Q27" s="15">
        <f>P27+Q1</f>
        <v>0.6215277777777777</v>
      </c>
      <c r="R27" s="15">
        <f>Q27+R1</f>
        <v>0.9756944444444444</v>
      </c>
      <c r="S27" s="59"/>
      <c r="T27" s="59"/>
      <c r="U27" s="59"/>
      <c r="V27" s="59"/>
      <c r="W27" s="59"/>
      <c r="X27" s="59"/>
      <c r="Y27" s="59"/>
      <c r="Z27" s="59"/>
      <c r="AA27" s="59"/>
      <c r="AF27" s="35">
        <f t="shared" si="3"/>
        <v>0.00347222222222221</v>
      </c>
    </row>
    <row r="28" spans="1:32" ht="12.75">
      <c r="A28" s="15">
        <v>0.24305555555555555</v>
      </c>
      <c r="B28" s="15">
        <f>A28+B1</f>
        <v>0.5972222222222222</v>
      </c>
      <c r="C28" s="15">
        <f>B28+C1</f>
        <v>0.951388888888889</v>
      </c>
      <c r="D28" s="59"/>
      <c r="E28" s="59"/>
      <c r="F28" s="59"/>
      <c r="G28" s="59"/>
      <c r="H28" s="59"/>
      <c r="I28" s="59"/>
      <c r="J28" s="59"/>
      <c r="K28" s="59"/>
      <c r="L28" s="59"/>
      <c r="M28" s="16">
        <v>42</v>
      </c>
      <c r="N28" s="21">
        <v>13</v>
      </c>
      <c r="O28" s="16" t="s">
        <v>75</v>
      </c>
      <c r="P28" s="15">
        <v>0.2569444444444445</v>
      </c>
      <c r="Q28" s="15">
        <v>0.611111111111111</v>
      </c>
      <c r="R28" s="15">
        <v>0.9652777777777778</v>
      </c>
      <c r="S28" s="59"/>
      <c r="T28" s="57"/>
      <c r="U28" s="57"/>
      <c r="V28" s="57"/>
      <c r="W28" s="57"/>
      <c r="X28" s="57"/>
      <c r="Y28" s="57"/>
      <c r="Z28" s="64"/>
      <c r="AA28" s="64"/>
      <c r="AF28" s="35">
        <f t="shared" si="3"/>
        <v>0.010416666666666685</v>
      </c>
    </row>
    <row r="29" spans="1:27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  <c r="O29" s="2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6"/>
      <c r="AA29" s="26"/>
    </row>
    <row r="30" spans="1:27" ht="13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3"/>
      <c r="O30" s="33"/>
      <c r="P30" s="32"/>
      <c r="Q30" s="32"/>
      <c r="R30" s="32"/>
      <c r="S30" s="32"/>
      <c r="T30" s="32"/>
      <c r="U30" s="32"/>
      <c r="V30" s="140" t="s">
        <v>26</v>
      </c>
      <c r="W30" s="140"/>
      <c r="X30" s="140"/>
      <c r="Y30" s="140"/>
      <c r="Z30" s="140"/>
      <c r="AA30" s="32"/>
    </row>
    <row r="31" spans="1:30" ht="13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33"/>
      <c r="O31" s="33"/>
      <c r="P31" s="32"/>
      <c r="Q31" s="32"/>
      <c r="R31" s="32"/>
      <c r="S31" s="32"/>
      <c r="T31" s="32"/>
      <c r="U31" s="32"/>
      <c r="V31" s="140" t="s">
        <v>25</v>
      </c>
      <c r="W31" s="140"/>
      <c r="X31" s="140"/>
      <c r="Y31" s="140"/>
      <c r="Z31" s="140"/>
      <c r="AA31" s="32"/>
      <c r="AB31" s="1"/>
      <c r="AC31" s="1"/>
      <c r="AD31" s="1"/>
    </row>
    <row r="32" spans="1:30" ht="12.75">
      <c r="A32" s="12"/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30"/>
      <c r="AD32" s="30"/>
    </row>
    <row r="34" spans="1:3" ht="13.5">
      <c r="A34" s="1" t="s">
        <v>12</v>
      </c>
      <c r="B34" s="8"/>
      <c r="C34" s="1"/>
    </row>
    <row r="35" spans="1:4" ht="13.5">
      <c r="A35" s="8"/>
      <c r="B35" s="1"/>
      <c r="D35" s="1"/>
    </row>
    <row r="36" spans="1:4" ht="13.5">
      <c r="A36" s="8"/>
      <c r="B36" s="1" t="s">
        <v>76</v>
      </c>
      <c r="D36" s="1"/>
    </row>
    <row r="37" spans="1:2" ht="12.75">
      <c r="A37" s="8"/>
      <c r="B37" s="8"/>
    </row>
    <row r="38" spans="1:4" ht="13.5">
      <c r="A38" s="8"/>
      <c r="B38" s="1" t="s">
        <v>191</v>
      </c>
      <c r="D38" s="1"/>
    </row>
    <row r="39" spans="1:2" ht="12.75">
      <c r="A39" s="8"/>
      <c r="B39" s="8"/>
    </row>
    <row r="40" spans="1:4" ht="13.5">
      <c r="A40" s="8"/>
      <c r="B40" s="1" t="s">
        <v>192</v>
      </c>
      <c r="D40" s="1"/>
    </row>
    <row r="41" spans="1:2" ht="12.75">
      <c r="A41" s="8"/>
      <c r="B41" s="8"/>
    </row>
    <row r="42" spans="1:4" ht="13.5">
      <c r="A42" s="8"/>
      <c r="B42" s="1" t="s">
        <v>27</v>
      </c>
      <c r="D42" s="1"/>
    </row>
    <row r="43" spans="1:2" ht="12.75">
      <c r="A43" s="8"/>
      <c r="B43" s="8"/>
    </row>
    <row r="44" spans="1:4" ht="13.5">
      <c r="A44" s="1" t="s">
        <v>13</v>
      </c>
      <c r="B44" s="1"/>
      <c r="D44" s="1"/>
    </row>
    <row r="46" spans="1:27" ht="13.5">
      <c r="A46" s="27" t="s">
        <v>5</v>
      </c>
      <c r="B46" s="141" t="s">
        <v>15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 t="s">
        <v>17</v>
      </c>
      <c r="O46" s="141"/>
      <c r="P46" s="141"/>
      <c r="Q46" s="141"/>
      <c r="R46" s="141"/>
      <c r="S46" s="141"/>
      <c r="T46" s="141"/>
      <c r="U46" s="141" t="s">
        <v>16</v>
      </c>
      <c r="V46" s="141"/>
      <c r="W46" s="141"/>
      <c r="X46" s="141"/>
      <c r="Y46" s="141"/>
      <c r="Z46" s="141"/>
      <c r="AA46" s="141"/>
    </row>
    <row r="47" spans="1:27" ht="13.5">
      <c r="A47" s="28" t="s">
        <v>14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3.5">
      <c r="A48" s="61">
        <v>1</v>
      </c>
      <c r="B48" s="148" t="s">
        <v>193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5" t="s">
        <v>194</v>
      </c>
      <c r="O48" s="145"/>
      <c r="P48" s="145"/>
      <c r="Q48" s="145"/>
      <c r="R48" s="145"/>
      <c r="S48" s="145"/>
      <c r="T48" s="145"/>
      <c r="U48" s="144">
        <v>41547</v>
      </c>
      <c r="V48" s="145"/>
      <c r="W48" s="145"/>
      <c r="X48" s="145"/>
      <c r="Y48" s="145"/>
      <c r="Z48" s="145"/>
      <c r="AA48" s="145"/>
    </row>
    <row r="49" spans="1:27" ht="13.5">
      <c r="A49" s="61">
        <v>2</v>
      </c>
      <c r="B49" s="148" t="s">
        <v>195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5" t="s">
        <v>194</v>
      </c>
      <c r="O49" s="145"/>
      <c r="P49" s="145"/>
      <c r="Q49" s="145"/>
      <c r="R49" s="145"/>
      <c r="S49" s="145"/>
      <c r="T49" s="145"/>
      <c r="U49" s="144">
        <v>41547</v>
      </c>
      <c r="V49" s="145"/>
      <c r="W49" s="145"/>
      <c r="X49" s="145"/>
      <c r="Y49" s="145"/>
      <c r="Z49" s="145"/>
      <c r="AA49" s="145"/>
    </row>
    <row r="50" spans="1:27" ht="13.5">
      <c r="A50" s="61">
        <v>3</v>
      </c>
      <c r="B50" s="148" t="s">
        <v>196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5" t="s">
        <v>194</v>
      </c>
      <c r="O50" s="145"/>
      <c r="P50" s="145"/>
      <c r="Q50" s="145"/>
      <c r="R50" s="145"/>
      <c r="S50" s="145"/>
      <c r="T50" s="145"/>
      <c r="U50" s="144">
        <v>41547</v>
      </c>
      <c r="V50" s="145"/>
      <c r="W50" s="145"/>
      <c r="X50" s="145"/>
      <c r="Y50" s="145"/>
      <c r="Z50" s="145"/>
      <c r="AA50" s="145"/>
    </row>
    <row r="51" spans="1:27" ht="13.5">
      <c r="A51" s="61">
        <v>4</v>
      </c>
      <c r="B51" s="148" t="s">
        <v>197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5" t="s">
        <v>194</v>
      </c>
      <c r="O51" s="145"/>
      <c r="P51" s="145"/>
      <c r="Q51" s="145"/>
      <c r="R51" s="145"/>
      <c r="S51" s="145"/>
      <c r="T51" s="145"/>
      <c r="U51" s="144">
        <v>41547</v>
      </c>
      <c r="V51" s="145"/>
      <c r="W51" s="145"/>
      <c r="X51" s="145"/>
      <c r="Y51" s="145"/>
      <c r="Z51" s="145"/>
      <c r="AA51" s="145"/>
    </row>
    <row r="52" spans="1:27" ht="13.5">
      <c r="A52" s="61">
        <v>5</v>
      </c>
      <c r="B52" s="148" t="s">
        <v>198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5" t="s">
        <v>199</v>
      </c>
      <c r="O52" s="145"/>
      <c r="P52" s="145"/>
      <c r="Q52" s="145"/>
      <c r="R52" s="145"/>
      <c r="S52" s="145"/>
      <c r="T52" s="145"/>
      <c r="U52" s="144">
        <v>41547</v>
      </c>
      <c r="V52" s="145"/>
      <c r="W52" s="145"/>
      <c r="X52" s="145"/>
      <c r="Y52" s="145"/>
      <c r="Z52" s="145"/>
      <c r="AA52" s="145"/>
    </row>
    <row r="53" spans="1:27" ht="13.5">
      <c r="A53" s="61">
        <v>6</v>
      </c>
      <c r="B53" s="148" t="s">
        <v>200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5" t="s">
        <v>199</v>
      </c>
      <c r="O53" s="145"/>
      <c r="P53" s="145"/>
      <c r="Q53" s="145"/>
      <c r="R53" s="145"/>
      <c r="S53" s="145"/>
      <c r="T53" s="145"/>
      <c r="U53" s="144">
        <v>41547</v>
      </c>
      <c r="V53" s="145"/>
      <c r="W53" s="145"/>
      <c r="X53" s="145"/>
      <c r="Y53" s="145"/>
      <c r="Z53" s="145"/>
      <c r="AA53" s="145"/>
    </row>
    <row r="54" spans="1:27" ht="13.5">
      <c r="A54" s="36">
        <v>7</v>
      </c>
      <c r="B54" s="148" t="s">
        <v>201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5" t="s">
        <v>199</v>
      </c>
      <c r="O54" s="145"/>
      <c r="P54" s="145"/>
      <c r="Q54" s="145"/>
      <c r="R54" s="145"/>
      <c r="S54" s="145"/>
      <c r="T54" s="145"/>
      <c r="U54" s="144">
        <v>41547</v>
      </c>
      <c r="V54" s="145"/>
      <c r="W54" s="145"/>
      <c r="X54" s="145"/>
      <c r="Y54" s="145"/>
      <c r="Z54" s="145"/>
      <c r="AA54" s="145"/>
    </row>
    <row r="55" spans="1:27" ht="13.5">
      <c r="A55" s="36">
        <v>8</v>
      </c>
      <c r="B55" s="148" t="s">
        <v>202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5" t="s">
        <v>203</v>
      </c>
      <c r="O55" s="145"/>
      <c r="P55" s="145"/>
      <c r="Q55" s="145"/>
      <c r="R55" s="145"/>
      <c r="S55" s="145"/>
      <c r="T55" s="145"/>
      <c r="U55" s="144">
        <v>41547</v>
      </c>
      <c r="V55" s="145"/>
      <c r="W55" s="145"/>
      <c r="X55" s="145"/>
      <c r="Y55" s="145"/>
      <c r="Z55" s="145"/>
      <c r="AA55" s="145"/>
    </row>
    <row r="56" spans="1:27" ht="13.5">
      <c r="A56" s="36">
        <v>9</v>
      </c>
      <c r="B56" s="148" t="s">
        <v>204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5" t="s">
        <v>203</v>
      </c>
      <c r="O56" s="145"/>
      <c r="P56" s="145"/>
      <c r="Q56" s="145"/>
      <c r="R56" s="145"/>
      <c r="S56" s="145"/>
      <c r="T56" s="145"/>
      <c r="U56" s="144">
        <v>41547</v>
      </c>
      <c r="V56" s="145"/>
      <c r="W56" s="145"/>
      <c r="X56" s="145"/>
      <c r="Y56" s="145"/>
      <c r="Z56" s="145"/>
      <c r="AA56" s="145"/>
    </row>
    <row r="57" spans="1:27" ht="13.5">
      <c r="A57" s="36">
        <v>10</v>
      </c>
      <c r="B57" s="148" t="s">
        <v>205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5" t="s">
        <v>203</v>
      </c>
      <c r="O57" s="145"/>
      <c r="P57" s="145"/>
      <c r="Q57" s="145"/>
      <c r="R57" s="145"/>
      <c r="S57" s="145"/>
      <c r="T57" s="145"/>
      <c r="U57" s="144">
        <v>41547</v>
      </c>
      <c r="V57" s="145"/>
      <c r="W57" s="145"/>
      <c r="X57" s="145"/>
      <c r="Y57" s="145"/>
      <c r="Z57" s="145"/>
      <c r="AA57" s="145"/>
    </row>
    <row r="58" spans="1:27" ht="13.5">
      <c r="A58" s="36">
        <v>11</v>
      </c>
      <c r="B58" s="148" t="s">
        <v>206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5" t="s">
        <v>203</v>
      </c>
      <c r="O58" s="145"/>
      <c r="P58" s="145"/>
      <c r="Q58" s="145"/>
      <c r="R58" s="145"/>
      <c r="S58" s="145"/>
      <c r="T58" s="145"/>
      <c r="U58" s="144">
        <v>41547</v>
      </c>
      <c r="V58" s="145"/>
      <c r="W58" s="145"/>
      <c r="X58" s="145"/>
      <c r="Y58" s="145"/>
      <c r="Z58" s="145"/>
      <c r="AA58" s="145"/>
    </row>
    <row r="59" spans="1:27" ht="13.5">
      <c r="A59" s="36">
        <v>12</v>
      </c>
      <c r="B59" s="148" t="s">
        <v>207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5" t="s">
        <v>203</v>
      </c>
      <c r="O59" s="145"/>
      <c r="P59" s="145"/>
      <c r="Q59" s="145"/>
      <c r="R59" s="145"/>
      <c r="S59" s="145"/>
      <c r="T59" s="145"/>
      <c r="U59" s="144">
        <v>41547</v>
      </c>
      <c r="V59" s="145"/>
      <c r="W59" s="145"/>
      <c r="X59" s="145"/>
      <c r="Y59" s="145"/>
      <c r="Z59" s="145"/>
      <c r="AA59" s="145"/>
    </row>
    <row r="60" spans="1:27" ht="13.5">
      <c r="A60" s="36">
        <v>13</v>
      </c>
      <c r="B60" s="146" t="s">
        <v>93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5" t="s">
        <v>94</v>
      </c>
      <c r="O60" s="145"/>
      <c r="P60" s="145"/>
      <c r="Q60" s="145"/>
      <c r="R60" s="145"/>
      <c r="S60" s="145"/>
      <c r="T60" s="145"/>
      <c r="U60" s="144">
        <v>41153</v>
      </c>
      <c r="V60" s="145"/>
      <c r="W60" s="145"/>
      <c r="X60" s="145"/>
      <c r="Y60" s="145"/>
      <c r="Z60" s="145"/>
      <c r="AA60" s="145"/>
    </row>
    <row r="62" spans="22:26" ht="13.5">
      <c r="V62" s="140" t="s">
        <v>26</v>
      </c>
      <c r="W62" s="140"/>
      <c r="X62" s="140"/>
      <c r="Y62" s="140"/>
      <c r="Z62" s="140"/>
    </row>
    <row r="63" spans="1:26" ht="13.5">
      <c r="A63" s="140" t="s">
        <v>18</v>
      </c>
      <c r="B63" s="140"/>
      <c r="C63" s="140"/>
      <c r="D63" s="140"/>
      <c r="E63" s="140"/>
      <c r="F63" s="140"/>
      <c r="G63" s="140"/>
      <c r="H63" s="140"/>
      <c r="V63" s="140" t="s">
        <v>25</v>
      </c>
      <c r="W63" s="140"/>
      <c r="X63" s="140"/>
      <c r="Y63" s="140"/>
      <c r="Z63" s="140"/>
    </row>
    <row r="64" spans="1:26" ht="13.5" customHeight="1">
      <c r="A64" s="158" t="s">
        <v>65</v>
      </c>
      <c r="B64" s="158"/>
      <c r="C64" s="158"/>
      <c r="D64" s="158"/>
      <c r="E64" s="158"/>
      <c r="F64" s="158"/>
      <c r="G64" s="158"/>
      <c r="H64" s="158"/>
      <c r="V64" s="140"/>
      <c r="W64" s="140"/>
      <c r="X64" s="140"/>
      <c r="Y64" s="140"/>
      <c r="Z64" s="140"/>
    </row>
    <row r="65" spans="1:26" ht="13.5">
      <c r="A65" s="140" t="s">
        <v>19</v>
      </c>
      <c r="B65" s="140"/>
      <c r="C65" s="140"/>
      <c r="D65" s="140"/>
      <c r="E65" s="140"/>
      <c r="F65" s="140"/>
      <c r="G65" s="140"/>
      <c r="H65" s="140"/>
      <c r="V65" s="140"/>
      <c r="W65" s="140"/>
      <c r="X65" s="140"/>
      <c r="Y65" s="140"/>
      <c r="Z65" s="140"/>
    </row>
    <row r="66" spans="22:26" ht="13.5">
      <c r="V66" s="140" t="s">
        <v>19</v>
      </c>
      <c r="W66" s="140"/>
      <c r="X66" s="140"/>
      <c r="Y66" s="140"/>
      <c r="Z66" s="140"/>
    </row>
    <row r="67" spans="1:8" ht="13.5">
      <c r="A67" s="140" t="s">
        <v>33</v>
      </c>
      <c r="B67" s="140"/>
      <c r="C67" s="140"/>
      <c r="D67" s="140"/>
      <c r="E67" s="140"/>
      <c r="F67" s="140"/>
      <c r="G67" s="140"/>
      <c r="H67" s="140"/>
    </row>
    <row r="68" spans="1:8" ht="13.5">
      <c r="A68" s="34"/>
      <c r="B68" s="34"/>
      <c r="C68" s="34"/>
      <c r="D68" s="34"/>
      <c r="E68" s="34"/>
      <c r="F68" s="34"/>
      <c r="G68" s="34"/>
      <c r="H68" s="34"/>
    </row>
    <row r="69" spans="1:30" ht="12.75">
      <c r="A69" s="12"/>
      <c r="B69" s="1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30"/>
      <c r="AD69" s="30"/>
    </row>
  </sheetData>
  <mergeCells count="61">
    <mergeCell ref="V66:Z66"/>
    <mergeCell ref="A67:H67"/>
    <mergeCell ref="V30:Z30"/>
    <mergeCell ref="V31:Z31"/>
    <mergeCell ref="B58:M58"/>
    <mergeCell ref="N58:T58"/>
    <mergeCell ref="U58:AA58"/>
    <mergeCell ref="B60:M60"/>
    <mergeCell ref="N60:T60"/>
    <mergeCell ref="U60:AA60"/>
    <mergeCell ref="U59:AA59"/>
    <mergeCell ref="B56:M56"/>
    <mergeCell ref="N56:T56"/>
    <mergeCell ref="U56:AA56"/>
    <mergeCell ref="B57:M57"/>
    <mergeCell ref="N57:T57"/>
    <mergeCell ref="U57:AA57"/>
    <mergeCell ref="A14:L14"/>
    <mergeCell ref="A13:L13"/>
    <mergeCell ref="B59:M59"/>
    <mergeCell ref="N59:T59"/>
    <mergeCell ref="B46:M47"/>
    <mergeCell ref="B53:M53"/>
    <mergeCell ref="B52:M52"/>
    <mergeCell ref="B54:M54"/>
    <mergeCell ref="B55:M55"/>
    <mergeCell ref="U49:AA49"/>
    <mergeCell ref="U50:AA50"/>
    <mergeCell ref="U51:AA51"/>
    <mergeCell ref="B48:M48"/>
    <mergeCell ref="B49:M49"/>
    <mergeCell ref="B51:M51"/>
    <mergeCell ref="N49:T49"/>
    <mergeCell ref="N50:T50"/>
    <mergeCell ref="N51:T51"/>
    <mergeCell ref="W5:AB5"/>
    <mergeCell ref="W6:AB6"/>
    <mergeCell ref="U46:AA47"/>
    <mergeCell ref="U48:AA48"/>
    <mergeCell ref="P13:AA13"/>
    <mergeCell ref="P14:AA14"/>
    <mergeCell ref="N46:T47"/>
    <mergeCell ref="N48:T48"/>
    <mergeCell ref="N13:N15"/>
    <mergeCell ref="U55:AA55"/>
    <mergeCell ref="U52:AA52"/>
    <mergeCell ref="U53:AA53"/>
    <mergeCell ref="A3:AB3"/>
    <mergeCell ref="N55:T55"/>
    <mergeCell ref="B50:M50"/>
    <mergeCell ref="N52:T52"/>
    <mergeCell ref="N53:T53"/>
    <mergeCell ref="N54:T54"/>
    <mergeCell ref="U54:AA54"/>
    <mergeCell ref="A63:H63"/>
    <mergeCell ref="A64:H64"/>
    <mergeCell ref="A65:H65"/>
    <mergeCell ref="V62:Z62"/>
    <mergeCell ref="V63:Z63"/>
    <mergeCell ref="V64:Z64"/>
    <mergeCell ref="V65:Z65"/>
  </mergeCells>
  <conditionalFormatting sqref="M17:M29 N16:AA29 A16:L29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0.35416666666666663</v>
      </c>
      <c r="C1" s="12">
        <f t="shared" si="0"/>
        <v>0.35416666666666674</v>
      </c>
      <c r="D1" s="12">
        <f t="shared" si="0"/>
        <v>-0.8958333333333334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Q20-P20</f>
        <v>0.3541666666666666</v>
      </c>
      <c r="R1" s="12">
        <f t="shared" si="1"/>
        <v>0.35416666666666674</v>
      </c>
      <c r="S1" s="12">
        <f t="shared" si="1"/>
        <v>-0.9652777777777778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220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65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209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210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20">
        <v>0.1875</v>
      </c>
      <c r="B16" s="20">
        <v>0.5416666666666666</v>
      </c>
      <c r="C16" s="20">
        <v>0.8958333333333334</v>
      </c>
      <c r="D16" s="57"/>
      <c r="E16" s="57"/>
      <c r="F16" s="57"/>
      <c r="G16" s="57"/>
      <c r="H16" s="57"/>
      <c r="I16" s="57"/>
      <c r="J16" s="57"/>
      <c r="K16" s="64"/>
      <c r="L16" s="64"/>
      <c r="M16" s="21">
        <v>0</v>
      </c>
      <c r="N16" s="21">
        <v>1</v>
      </c>
      <c r="O16" s="21" t="s">
        <v>99</v>
      </c>
      <c r="P16" s="15">
        <f>P17+AF17</f>
        <v>0.3125</v>
      </c>
      <c r="Q16" s="15">
        <f>P16+Q1</f>
        <v>0.6666666666666665</v>
      </c>
      <c r="R16" s="15">
        <f>Q16+R1</f>
        <v>1.0208333333333333</v>
      </c>
      <c r="S16" s="59"/>
      <c r="T16" s="59"/>
      <c r="U16" s="59"/>
      <c r="V16" s="59"/>
      <c r="W16" s="59"/>
      <c r="X16" s="59"/>
      <c r="Y16" s="59"/>
      <c r="Z16" s="59"/>
      <c r="AA16" s="59"/>
      <c r="AF16" s="35" t="s">
        <v>21</v>
      </c>
    </row>
    <row r="17" spans="1:32" ht="12.75">
      <c r="A17" s="15">
        <v>0.19583333333333333</v>
      </c>
      <c r="B17" s="15">
        <f>A17+B1</f>
        <v>0.5499999999999999</v>
      </c>
      <c r="C17" s="15">
        <f>B17+C1</f>
        <v>0.9041666666666667</v>
      </c>
      <c r="D17" s="59"/>
      <c r="E17" s="59"/>
      <c r="F17" s="59"/>
      <c r="G17" s="59"/>
      <c r="H17" s="59"/>
      <c r="I17" s="59"/>
      <c r="J17" s="59"/>
      <c r="K17" s="59"/>
      <c r="L17" s="59"/>
      <c r="M17" s="16">
        <v>9</v>
      </c>
      <c r="N17" s="16">
        <v>2</v>
      </c>
      <c r="O17" s="16" t="s">
        <v>211</v>
      </c>
      <c r="P17" s="15">
        <f>P18+AF18</f>
        <v>0.30416666666666664</v>
      </c>
      <c r="Q17" s="15">
        <f>P17+Q1</f>
        <v>0.6583333333333332</v>
      </c>
      <c r="R17" s="15">
        <f>Q17+R1</f>
        <v>1.0125</v>
      </c>
      <c r="S17" s="59"/>
      <c r="T17" s="59"/>
      <c r="U17" s="59"/>
      <c r="V17" s="59"/>
      <c r="W17" s="59"/>
      <c r="X17" s="59"/>
      <c r="Y17" s="59"/>
      <c r="Z17" s="59"/>
      <c r="AA17" s="59"/>
      <c r="AF17" s="35">
        <f>A17-A16</f>
        <v>0.008333333333333331</v>
      </c>
    </row>
    <row r="18" spans="1:32" ht="12.75">
      <c r="A18" s="15">
        <v>0.2041666666666667</v>
      </c>
      <c r="B18" s="15">
        <f>A18+B1</f>
        <v>0.5583333333333333</v>
      </c>
      <c r="C18" s="15">
        <f>B18+C1</f>
        <v>0.9125000000000001</v>
      </c>
      <c r="D18" s="59"/>
      <c r="E18" s="59"/>
      <c r="F18" s="59"/>
      <c r="G18" s="59"/>
      <c r="H18" s="59"/>
      <c r="I18" s="59"/>
      <c r="J18" s="59"/>
      <c r="K18" s="59"/>
      <c r="L18" s="59"/>
      <c r="M18" s="16">
        <v>18</v>
      </c>
      <c r="N18" s="21">
        <v>3</v>
      </c>
      <c r="O18" s="16" t="s">
        <v>212</v>
      </c>
      <c r="P18" s="15">
        <f>P19+AF19</f>
        <v>0.2958333333333333</v>
      </c>
      <c r="Q18" s="15">
        <f>P18+Q1</f>
        <v>0.6499999999999999</v>
      </c>
      <c r="R18" s="15">
        <f>Q18+R1</f>
        <v>1.0041666666666667</v>
      </c>
      <c r="S18" s="59"/>
      <c r="T18" s="59"/>
      <c r="U18" s="59"/>
      <c r="V18" s="59"/>
      <c r="W18" s="59"/>
      <c r="X18" s="59"/>
      <c r="Y18" s="59"/>
      <c r="Z18" s="59"/>
      <c r="AA18" s="59"/>
      <c r="AF18" s="35">
        <f>A18-A17</f>
        <v>0.00833333333333336</v>
      </c>
    </row>
    <row r="19" spans="1:32" ht="12.75">
      <c r="A19" s="15">
        <v>0.2152777777777778</v>
      </c>
      <c r="B19" s="15">
        <f>A19+B1</f>
        <v>0.5694444444444444</v>
      </c>
      <c r="C19" s="15">
        <f>B19+C1</f>
        <v>0.9236111111111112</v>
      </c>
      <c r="D19" s="59"/>
      <c r="E19" s="59"/>
      <c r="F19" s="59"/>
      <c r="G19" s="59"/>
      <c r="H19" s="59"/>
      <c r="I19" s="59"/>
      <c r="J19" s="59"/>
      <c r="K19" s="59"/>
      <c r="L19" s="59"/>
      <c r="M19" s="16">
        <v>30</v>
      </c>
      <c r="N19" s="16">
        <v>4</v>
      </c>
      <c r="O19" s="16" t="s">
        <v>213</v>
      </c>
      <c r="P19" s="15">
        <f>P20+AF20</f>
        <v>0.2847222222222222</v>
      </c>
      <c r="Q19" s="15">
        <f>P19+Q1</f>
        <v>0.6388888888888888</v>
      </c>
      <c r="R19" s="15">
        <f>Q19+R1</f>
        <v>0.9930555555555556</v>
      </c>
      <c r="S19" s="59"/>
      <c r="T19" s="59"/>
      <c r="U19" s="59"/>
      <c r="V19" s="59"/>
      <c r="W19" s="59"/>
      <c r="X19" s="59"/>
      <c r="Y19" s="59"/>
      <c r="Z19" s="59"/>
      <c r="AA19" s="59"/>
      <c r="AF19" s="35">
        <f>A19-A18</f>
        <v>0.0111111111111111</v>
      </c>
    </row>
    <row r="20" spans="1:32" ht="12.75">
      <c r="A20" s="15">
        <v>0.24305555555555555</v>
      </c>
      <c r="B20" s="15">
        <f>A20+B1</f>
        <v>0.5972222222222222</v>
      </c>
      <c r="C20" s="15">
        <f>B20+C1</f>
        <v>0.951388888888889</v>
      </c>
      <c r="D20" s="59"/>
      <c r="E20" s="59"/>
      <c r="F20" s="59"/>
      <c r="G20" s="59"/>
      <c r="H20" s="59"/>
      <c r="I20" s="59"/>
      <c r="J20" s="59"/>
      <c r="K20" s="59"/>
      <c r="L20" s="59"/>
      <c r="M20" s="16">
        <v>63</v>
      </c>
      <c r="N20" s="21">
        <v>5</v>
      </c>
      <c r="O20" s="16" t="s">
        <v>75</v>
      </c>
      <c r="P20" s="15">
        <v>0.2569444444444445</v>
      </c>
      <c r="Q20" s="15">
        <v>0.611111111111111</v>
      </c>
      <c r="R20" s="15">
        <v>0.9652777777777778</v>
      </c>
      <c r="S20" s="59"/>
      <c r="T20" s="57"/>
      <c r="U20" s="57"/>
      <c r="V20" s="57"/>
      <c r="W20" s="57"/>
      <c r="X20" s="57"/>
      <c r="Y20" s="57"/>
      <c r="Z20" s="64"/>
      <c r="AA20" s="64"/>
      <c r="AF20" s="35">
        <f>A20-A19</f>
        <v>0.027777777777777762</v>
      </c>
    </row>
    <row r="21" spans="1:27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6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/>
      <c r="AA21" s="26"/>
    </row>
    <row r="22" spans="1:27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3"/>
      <c r="P22" s="32"/>
      <c r="Q22" s="32"/>
      <c r="R22" s="32"/>
      <c r="S22" s="32"/>
      <c r="T22" s="32"/>
      <c r="U22" s="32"/>
      <c r="V22" s="140" t="s">
        <v>26</v>
      </c>
      <c r="W22" s="140"/>
      <c r="X22" s="140"/>
      <c r="Y22" s="140"/>
      <c r="Z22" s="140"/>
      <c r="AA22" s="32"/>
    </row>
    <row r="23" spans="1:30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3"/>
      <c r="P23" s="32"/>
      <c r="Q23" s="32"/>
      <c r="R23" s="32"/>
      <c r="S23" s="32"/>
      <c r="T23" s="32"/>
      <c r="U23" s="32"/>
      <c r="V23" s="140" t="s">
        <v>25</v>
      </c>
      <c r="W23" s="140"/>
      <c r="X23" s="140"/>
      <c r="Y23" s="140"/>
      <c r="Z23" s="140"/>
      <c r="AA23" s="32"/>
      <c r="AB23" s="1"/>
      <c r="AC23" s="1"/>
      <c r="AD23" s="1"/>
    </row>
    <row r="24" spans="1:30" ht="12.75">
      <c r="A24" s="12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30"/>
      <c r="AD24" s="30"/>
    </row>
    <row r="27" spans="1:3" ht="13.5">
      <c r="A27" s="1" t="s">
        <v>12</v>
      </c>
      <c r="B27" s="8"/>
      <c r="C27" s="1"/>
    </row>
    <row r="28" spans="1:4" ht="13.5">
      <c r="A28" s="8"/>
      <c r="B28" s="1"/>
      <c r="D28" s="1"/>
    </row>
    <row r="29" spans="1:4" ht="13.5">
      <c r="A29" s="8"/>
      <c r="B29" s="1" t="s">
        <v>76</v>
      </c>
      <c r="D29" s="1"/>
    </row>
    <row r="30" spans="1:2" ht="12.75">
      <c r="A30" s="8"/>
      <c r="B30" s="8"/>
    </row>
    <row r="31" spans="1:4" ht="13.5">
      <c r="A31" s="8"/>
      <c r="B31" s="1" t="s">
        <v>214</v>
      </c>
      <c r="D31" s="1"/>
    </row>
    <row r="32" spans="1:2" ht="12.75">
      <c r="A32" s="8"/>
      <c r="B32" s="8"/>
    </row>
    <row r="33" spans="1:4" ht="13.5">
      <c r="A33" s="8"/>
      <c r="B33" s="1" t="s">
        <v>215</v>
      </c>
      <c r="D33" s="1"/>
    </row>
    <row r="34" spans="1:2" ht="12.75">
      <c r="A34" s="8"/>
      <c r="B34" s="8"/>
    </row>
    <row r="35" spans="1:4" ht="13.5">
      <c r="A35" s="8"/>
      <c r="B35" s="1" t="s">
        <v>79</v>
      </c>
      <c r="D35" s="1"/>
    </row>
    <row r="36" spans="1:2" ht="12.75">
      <c r="A36" s="8"/>
      <c r="B36" s="8"/>
    </row>
    <row r="37" spans="1:4" ht="13.5">
      <c r="A37" s="1" t="s">
        <v>13</v>
      </c>
      <c r="B37" s="1"/>
      <c r="D37" s="1"/>
    </row>
    <row r="39" spans="1:27" ht="13.5">
      <c r="A39" s="27" t="s">
        <v>5</v>
      </c>
      <c r="B39" s="141" t="s">
        <v>15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 t="s">
        <v>17</v>
      </c>
      <c r="O39" s="141"/>
      <c r="P39" s="141"/>
      <c r="Q39" s="141"/>
      <c r="R39" s="141"/>
      <c r="S39" s="141"/>
      <c r="T39" s="141"/>
      <c r="U39" s="141" t="s">
        <v>16</v>
      </c>
      <c r="V39" s="141"/>
      <c r="W39" s="141"/>
      <c r="X39" s="141"/>
      <c r="Y39" s="141"/>
      <c r="Z39" s="141"/>
      <c r="AA39" s="141"/>
    </row>
    <row r="40" spans="1:27" ht="13.5">
      <c r="A40" s="28" t="s">
        <v>14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3.5">
      <c r="A41" s="49">
        <v>1</v>
      </c>
      <c r="B41" s="148" t="s">
        <v>106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5" t="s">
        <v>107</v>
      </c>
      <c r="O41" s="145"/>
      <c r="P41" s="145"/>
      <c r="Q41" s="145"/>
      <c r="R41" s="145"/>
      <c r="S41" s="145"/>
      <c r="T41" s="145"/>
      <c r="U41" s="144">
        <v>41547</v>
      </c>
      <c r="V41" s="145"/>
      <c r="W41" s="145"/>
      <c r="X41" s="145"/>
      <c r="Y41" s="145"/>
      <c r="Z41" s="145"/>
      <c r="AA41" s="145"/>
    </row>
    <row r="42" spans="1:27" ht="13.5">
      <c r="A42" s="49">
        <v>2</v>
      </c>
      <c r="B42" s="148" t="s">
        <v>216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5" t="s">
        <v>107</v>
      </c>
      <c r="O42" s="145"/>
      <c r="P42" s="145"/>
      <c r="Q42" s="145"/>
      <c r="R42" s="145"/>
      <c r="S42" s="145"/>
      <c r="T42" s="145"/>
      <c r="U42" s="144">
        <v>41547</v>
      </c>
      <c r="V42" s="145"/>
      <c r="W42" s="145"/>
      <c r="X42" s="145"/>
      <c r="Y42" s="145"/>
      <c r="Z42" s="145"/>
      <c r="AA42" s="145"/>
    </row>
    <row r="43" spans="1:27" ht="13.5">
      <c r="A43" s="49">
        <v>3</v>
      </c>
      <c r="B43" s="148" t="s">
        <v>217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5" t="s">
        <v>218</v>
      </c>
      <c r="O43" s="145"/>
      <c r="P43" s="145"/>
      <c r="Q43" s="145"/>
      <c r="R43" s="145"/>
      <c r="S43" s="145"/>
      <c r="T43" s="145"/>
      <c r="U43" s="144">
        <v>41547</v>
      </c>
      <c r="V43" s="145"/>
      <c r="W43" s="145"/>
      <c r="X43" s="145"/>
      <c r="Y43" s="145"/>
      <c r="Z43" s="145"/>
      <c r="AA43" s="145"/>
    </row>
    <row r="44" spans="1:27" ht="13.5">
      <c r="A44" s="49">
        <v>4</v>
      </c>
      <c r="B44" s="148" t="s">
        <v>219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5" t="s">
        <v>110</v>
      </c>
      <c r="O44" s="145"/>
      <c r="P44" s="145"/>
      <c r="Q44" s="145"/>
      <c r="R44" s="145"/>
      <c r="S44" s="145"/>
      <c r="T44" s="145"/>
      <c r="U44" s="144">
        <v>41547</v>
      </c>
      <c r="V44" s="145"/>
      <c r="W44" s="145"/>
      <c r="X44" s="145"/>
      <c r="Y44" s="145"/>
      <c r="Z44" s="145"/>
      <c r="AA44" s="145"/>
    </row>
    <row r="45" spans="1:27" ht="13.5">
      <c r="A45" s="49">
        <v>5</v>
      </c>
      <c r="B45" s="146" t="s">
        <v>93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5" t="s">
        <v>94</v>
      </c>
      <c r="O45" s="145"/>
      <c r="P45" s="145"/>
      <c r="Q45" s="145"/>
      <c r="R45" s="145"/>
      <c r="S45" s="145"/>
      <c r="T45" s="145"/>
      <c r="U45" s="144">
        <v>41153</v>
      </c>
      <c r="V45" s="145"/>
      <c r="W45" s="145"/>
      <c r="X45" s="145"/>
      <c r="Y45" s="145"/>
      <c r="Z45" s="145"/>
      <c r="AA45" s="145"/>
    </row>
    <row r="46" spans="1:27" ht="12.75">
      <c r="A46" s="29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1:27" ht="12.75">
      <c r="A47" s="29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1:27" ht="12.75">
      <c r="A48" s="29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50" spans="22:26" ht="13.5">
      <c r="V50" s="140" t="s">
        <v>26</v>
      </c>
      <c r="W50" s="140"/>
      <c r="X50" s="140"/>
      <c r="Y50" s="140"/>
      <c r="Z50" s="140"/>
    </row>
    <row r="51" spans="1:26" ht="13.5">
      <c r="A51" s="140" t="s">
        <v>18</v>
      </c>
      <c r="B51" s="140"/>
      <c r="C51" s="140"/>
      <c r="D51" s="140"/>
      <c r="E51" s="140"/>
      <c r="F51" s="140"/>
      <c r="G51" s="140"/>
      <c r="H51" s="140"/>
      <c r="V51" s="140" t="s">
        <v>25</v>
      </c>
      <c r="W51" s="140"/>
      <c r="X51" s="140"/>
      <c r="Y51" s="140"/>
      <c r="Z51" s="140"/>
    </row>
    <row r="52" spans="1:26" ht="13.5">
      <c r="A52" s="158" t="s">
        <v>65</v>
      </c>
      <c r="B52" s="158"/>
      <c r="C52" s="158"/>
      <c r="D52" s="158"/>
      <c r="E52" s="158"/>
      <c r="F52" s="158"/>
      <c r="G52" s="158"/>
      <c r="H52" s="158"/>
      <c r="V52" s="140"/>
      <c r="W52" s="140"/>
      <c r="X52" s="140"/>
      <c r="Y52" s="140"/>
      <c r="Z52" s="140"/>
    </row>
    <row r="53" spans="1:26" ht="13.5" customHeight="1">
      <c r="A53" s="140" t="s">
        <v>19</v>
      </c>
      <c r="B53" s="140"/>
      <c r="C53" s="140"/>
      <c r="D53" s="140"/>
      <c r="E53" s="140"/>
      <c r="F53" s="140"/>
      <c r="G53" s="140"/>
      <c r="H53" s="140"/>
      <c r="V53" s="140"/>
      <c r="W53" s="140"/>
      <c r="X53" s="140"/>
      <c r="Y53" s="140"/>
      <c r="Z53" s="140"/>
    </row>
    <row r="54" spans="22:26" ht="13.5">
      <c r="V54" s="140" t="s">
        <v>19</v>
      </c>
      <c r="W54" s="140"/>
      <c r="X54" s="140"/>
      <c r="Y54" s="140"/>
      <c r="Z54" s="140"/>
    </row>
    <row r="55" spans="1:8" ht="13.5">
      <c r="A55" s="140" t="s">
        <v>33</v>
      </c>
      <c r="B55" s="140"/>
      <c r="C55" s="140"/>
      <c r="D55" s="140"/>
      <c r="E55" s="140"/>
      <c r="F55" s="140"/>
      <c r="G55" s="140"/>
      <c r="H55" s="140"/>
    </row>
    <row r="58" spans="1:30" ht="12.75">
      <c r="A58" s="12"/>
      <c r="B58" s="1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30"/>
      <c r="AD58" s="30"/>
    </row>
  </sheetData>
  <mergeCells count="46">
    <mergeCell ref="N39:T40"/>
    <mergeCell ref="U42:AA42"/>
    <mergeCell ref="N44:T44"/>
    <mergeCell ref="N41:T41"/>
    <mergeCell ref="N42:T42"/>
    <mergeCell ref="N43:T43"/>
    <mergeCell ref="B44:M44"/>
    <mergeCell ref="B45:M45"/>
    <mergeCell ref="N13:N15"/>
    <mergeCell ref="A14:L14"/>
    <mergeCell ref="A13:L13"/>
    <mergeCell ref="N45:T45"/>
    <mergeCell ref="B43:M43"/>
    <mergeCell ref="B39:M40"/>
    <mergeCell ref="B41:M41"/>
    <mergeCell ref="B42:M42"/>
    <mergeCell ref="B46:M46"/>
    <mergeCell ref="U46:AA46"/>
    <mergeCell ref="B47:M47"/>
    <mergeCell ref="B48:M48"/>
    <mergeCell ref="N47:T47"/>
    <mergeCell ref="N48:T48"/>
    <mergeCell ref="A3:AB3"/>
    <mergeCell ref="A55:H55"/>
    <mergeCell ref="A52:H52"/>
    <mergeCell ref="A51:H51"/>
    <mergeCell ref="A53:H53"/>
    <mergeCell ref="N46:T46"/>
    <mergeCell ref="U47:AA47"/>
    <mergeCell ref="U48:AA48"/>
    <mergeCell ref="V54:Z54"/>
    <mergeCell ref="W5:AB5"/>
    <mergeCell ref="V52:Z52"/>
    <mergeCell ref="V53:Z53"/>
    <mergeCell ref="U44:AA44"/>
    <mergeCell ref="U45:AA45"/>
    <mergeCell ref="W6:AB6"/>
    <mergeCell ref="U41:AA41"/>
    <mergeCell ref="V50:Z50"/>
    <mergeCell ref="V51:Z51"/>
    <mergeCell ref="P13:AA13"/>
    <mergeCell ref="P14:AA14"/>
    <mergeCell ref="U39:AA40"/>
    <mergeCell ref="U43:AA43"/>
    <mergeCell ref="V22:Z22"/>
    <mergeCell ref="V23:Z23"/>
  </mergeCells>
  <conditionalFormatting sqref="M17:M21 A16:L21 N16:AA21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2.8515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0.33333333333333337</v>
      </c>
      <c r="C1" s="12">
        <f t="shared" si="0"/>
        <v>-0.5555555555555556</v>
      </c>
      <c r="D1" s="12">
        <f t="shared" si="0"/>
        <v>0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Q17-P17</f>
        <v>0.33333333333333326</v>
      </c>
      <c r="R1" s="12">
        <f t="shared" si="1"/>
        <v>-0.9201388888888888</v>
      </c>
      <c r="S1" s="12">
        <f t="shared" si="1"/>
        <v>0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234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221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222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223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/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37">
        <v>0.2222222222222222</v>
      </c>
      <c r="B16" s="20">
        <v>0.5555555555555556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40">
        <v>0</v>
      </c>
      <c r="N16" s="40">
        <v>1</v>
      </c>
      <c r="O16" s="40" t="s">
        <v>224</v>
      </c>
      <c r="P16" s="41">
        <f>P17+AF17</f>
        <v>0.607638888888889</v>
      </c>
      <c r="Q16" s="15">
        <f>P16+Q1</f>
        <v>0.9409722222222222</v>
      </c>
      <c r="R16" s="66"/>
      <c r="S16" s="66"/>
      <c r="T16" s="66"/>
      <c r="U16" s="66"/>
      <c r="V16" s="66"/>
      <c r="W16" s="66"/>
      <c r="X16" s="66"/>
      <c r="Y16" s="66"/>
      <c r="Z16" s="66"/>
      <c r="AA16" s="67"/>
      <c r="AF16" s="35" t="s">
        <v>21</v>
      </c>
    </row>
    <row r="17" spans="1:32" s="31" customFormat="1" ht="13.5" thickBot="1">
      <c r="A17" s="43">
        <v>0.24305555555555555</v>
      </c>
      <c r="B17" s="56">
        <f>A17+B1+A23</f>
        <v>0.576388888888889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46">
        <v>13</v>
      </c>
      <c r="N17" s="46">
        <v>2</v>
      </c>
      <c r="O17" s="46" t="s">
        <v>73</v>
      </c>
      <c r="P17" s="47">
        <v>0.5868055555555556</v>
      </c>
      <c r="Q17" s="47">
        <v>0.9201388888888888</v>
      </c>
      <c r="R17" s="68"/>
      <c r="S17" s="68"/>
      <c r="T17" s="68"/>
      <c r="U17" s="68"/>
      <c r="V17" s="68"/>
      <c r="W17" s="68"/>
      <c r="X17" s="68"/>
      <c r="Y17" s="68"/>
      <c r="Z17" s="68"/>
      <c r="AA17" s="69"/>
      <c r="AF17" s="35">
        <f>A17-A16</f>
        <v>0.020833333333333343</v>
      </c>
    </row>
    <row r="18" spans="1:27" s="31" customFormat="1" ht="13.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71"/>
      <c r="O18" s="71"/>
      <c r="P18" s="70"/>
      <c r="Q18" s="70"/>
      <c r="R18" s="70"/>
      <c r="S18" s="70"/>
      <c r="T18" s="70"/>
      <c r="U18" s="70"/>
      <c r="V18" s="70"/>
      <c r="W18" s="72"/>
      <c r="X18" s="70"/>
      <c r="Y18" s="70"/>
      <c r="Z18" s="70"/>
      <c r="AA18" s="70"/>
    </row>
    <row r="19" spans="1:27" s="31" customFormat="1" ht="13.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71"/>
      <c r="O19" s="71"/>
      <c r="P19" s="70"/>
      <c r="Q19" s="70"/>
      <c r="R19" s="70"/>
      <c r="S19" s="70"/>
      <c r="T19" s="70"/>
      <c r="U19" s="70"/>
      <c r="V19" s="140" t="s">
        <v>26</v>
      </c>
      <c r="W19" s="140"/>
      <c r="X19" s="140"/>
      <c r="Y19" s="140"/>
      <c r="Z19" s="140"/>
      <c r="AA19" s="70"/>
    </row>
    <row r="20" spans="1:27" s="31" customFormat="1" ht="13.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71"/>
      <c r="O20" s="71"/>
      <c r="P20" s="70"/>
      <c r="Q20" s="70"/>
      <c r="R20" s="70"/>
      <c r="S20" s="70"/>
      <c r="T20" s="70"/>
      <c r="U20" s="70"/>
      <c r="V20" s="140" t="s">
        <v>25</v>
      </c>
      <c r="W20" s="140"/>
      <c r="X20" s="140"/>
      <c r="Y20" s="140"/>
      <c r="Z20" s="140"/>
      <c r="AA20" s="70"/>
    </row>
    <row r="21" spans="1:30" ht="12.75">
      <c r="A21" s="73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10"/>
      <c r="AC21" s="30"/>
      <c r="AD21" s="30"/>
    </row>
    <row r="22" spans="1:27" ht="12.75">
      <c r="A22" s="75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2.75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3" ht="13.5">
      <c r="A24" s="1" t="s">
        <v>12</v>
      </c>
      <c r="B24" s="8"/>
      <c r="C24" s="1"/>
    </row>
    <row r="25" spans="1:4" ht="13.5">
      <c r="A25" s="8"/>
      <c r="B25" s="1"/>
      <c r="D25" s="1"/>
    </row>
    <row r="26" spans="1:4" ht="13.5">
      <c r="A26" s="8"/>
      <c r="B26" s="1" t="s">
        <v>57</v>
      </c>
      <c r="D26" s="1"/>
    </row>
    <row r="27" spans="1:2" ht="12.75">
      <c r="A27" s="8"/>
      <c r="B27" s="8"/>
    </row>
    <row r="28" spans="1:4" ht="13.5">
      <c r="A28" s="8"/>
      <c r="B28" s="1" t="s">
        <v>225</v>
      </c>
      <c r="D28" s="1"/>
    </row>
    <row r="29" spans="1:2" ht="12.75">
      <c r="A29" s="8"/>
      <c r="B29" s="8"/>
    </row>
    <row r="30" spans="1:4" ht="13.5">
      <c r="A30" s="8"/>
      <c r="B30" s="1" t="s">
        <v>233</v>
      </c>
      <c r="D30" s="1"/>
    </row>
    <row r="31" spans="1:2" ht="12.75">
      <c r="A31" s="8"/>
      <c r="B31" s="8"/>
    </row>
    <row r="32" spans="1:4" ht="13.5">
      <c r="A32" s="8"/>
      <c r="B32" s="1" t="s">
        <v>27</v>
      </c>
      <c r="D32" s="1"/>
    </row>
    <row r="33" spans="1:2" ht="12.75">
      <c r="A33" s="8"/>
      <c r="B33" s="8"/>
    </row>
    <row r="34" spans="1:4" ht="13.5">
      <c r="A34" s="1" t="s">
        <v>13</v>
      </c>
      <c r="B34" s="1"/>
      <c r="D34" s="1"/>
    </row>
    <row r="36" spans="1:27" ht="13.5">
      <c r="A36" s="27" t="s">
        <v>5</v>
      </c>
      <c r="B36" s="141" t="s">
        <v>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 t="s">
        <v>17</v>
      </c>
      <c r="O36" s="141"/>
      <c r="P36" s="141"/>
      <c r="Q36" s="141"/>
      <c r="R36" s="141"/>
      <c r="S36" s="141"/>
      <c r="T36" s="141"/>
      <c r="U36" s="141" t="s">
        <v>16</v>
      </c>
      <c r="V36" s="141"/>
      <c r="W36" s="141"/>
      <c r="X36" s="141"/>
      <c r="Y36" s="141"/>
      <c r="Z36" s="141"/>
      <c r="AA36" s="141"/>
    </row>
    <row r="37" spans="1:27" ht="13.5">
      <c r="A37" s="28" t="s">
        <v>14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3.5">
      <c r="A38" s="49">
        <v>1</v>
      </c>
      <c r="B38" s="148" t="s">
        <v>226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5" t="s">
        <v>227</v>
      </c>
      <c r="O38" s="145"/>
      <c r="P38" s="145"/>
      <c r="Q38" s="145"/>
      <c r="R38" s="145"/>
      <c r="S38" s="145"/>
      <c r="T38" s="145"/>
      <c r="U38" s="144">
        <v>41171</v>
      </c>
      <c r="V38" s="145"/>
      <c r="W38" s="145"/>
      <c r="X38" s="145"/>
      <c r="Y38" s="145"/>
      <c r="Z38" s="145"/>
      <c r="AA38" s="145"/>
    </row>
    <row r="39" spans="1:27" ht="13.5">
      <c r="A39" s="49">
        <v>2</v>
      </c>
      <c r="B39" s="148" t="s">
        <v>228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5" t="s">
        <v>227</v>
      </c>
      <c r="O39" s="145"/>
      <c r="P39" s="145"/>
      <c r="Q39" s="145"/>
      <c r="R39" s="145"/>
      <c r="S39" s="145"/>
      <c r="T39" s="145"/>
      <c r="U39" s="144">
        <v>41171</v>
      </c>
      <c r="V39" s="145"/>
      <c r="W39" s="145"/>
      <c r="X39" s="145"/>
      <c r="Y39" s="145"/>
      <c r="Z39" s="145"/>
      <c r="AA39" s="145"/>
    </row>
    <row r="40" spans="1:27" ht="13.5">
      <c r="A40" s="49">
        <v>3</v>
      </c>
      <c r="B40" s="148" t="s">
        <v>86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5" t="s">
        <v>227</v>
      </c>
      <c r="O40" s="145"/>
      <c r="P40" s="145"/>
      <c r="Q40" s="145"/>
      <c r="R40" s="145"/>
      <c r="S40" s="145"/>
      <c r="T40" s="145"/>
      <c r="U40" s="144">
        <v>41171</v>
      </c>
      <c r="V40" s="145"/>
      <c r="W40" s="145"/>
      <c r="X40" s="145"/>
      <c r="Y40" s="145"/>
      <c r="Z40" s="145"/>
      <c r="AA40" s="145"/>
    </row>
    <row r="41" spans="1:27" ht="13.5">
      <c r="A41" s="49">
        <v>4</v>
      </c>
      <c r="B41" s="146" t="s">
        <v>229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5" t="s">
        <v>227</v>
      </c>
      <c r="O41" s="145"/>
      <c r="P41" s="145"/>
      <c r="Q41" s="145"/>
      <c r="R41" s="145"/>
      <c r="S41" s="145"/>
      <c r="T41" s="145"/>
      <c r="U41" s="144">
        <v>41171</v>
      </c>
      <c r="V41" s="145"/>
      <c r="W41" s="145"/>
      <c r="X41" s="145"/>
      <c r="Y41" s="145"/>
      <c r="Z41" s="145"/>
      <c r="AA41" s="145"/>
    </row>
    <row r="42" spans="1:27" ht="13.5">
      <c r="A42" s="49">
        <v>5</v>
      </c>
      <c r="B42" s="146" t="s">
        <v>230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5" t="s">
        <v>227</v>
      </c>
      <c r="O42" s="145"/>
      <c r="P42" s="145"/>
      <c r="Q42" s="145"/>
      <c r="R42" s="145"/>
      <c r="S42" s="145"/>
      <c r="T42" s="145"/>
      <c r="U42" s="144">
        <v>41171</v>
      </c>
      <c r="V42" s="145"/>
      <c r="W42" s="145"/>
      <c r="X42" s="145"/>
      <c r="Y42" s="145"/>
      <c r="Z42" s="145"/>
      <c r="AA42" s="145"/>
    </row>
    <row r="43" spans="1:27" ht="13.5">
      <c r="A43" s="49">
        <v>6</v>
      </c>
      <c r="B43" s="148" t="s">
        <v>231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5" t="s">
        <v>232</v>
      </c>
      <c r="O43" s="145"/>
      <c r="P43" s="145"/>
      <c r="Q43" s="145"/>
      <c r="R43" s="145"/>
      <c r="S43" s="145"/>
      <c r="T43" s="145"/>
      <c r="U43" s="144">
        <v>41152</v>
      </c>
      <c r="V43" s="145"/>
      <c r="W43" s="145"/>
      <c r="X43" s="145"/>
      <c r="Y43" s="145"/>
      <c r="Z43" s="145"/>
      <c r="AA43" s="145"/>
    </row>
    <row r="44" spans="1:27" ht="13.5">
      <c r="A44" s="49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5"/>
      <c r="O44" s="145"/>
      <c r="P44" s="145"/>
      <c r="Q44" s="145"/>
      <c r="R44" s="145"/>
      <c r="S44" s="145"/>
      <c r="T44" s="145"/>
      <c r="U44" s="144"/>
      <c r="V44" s="145"/>
      <c r="W44" s="145"/>
      <c r="X44" s="145"/>
      <c r="Y44" s="145"/>
      <c r="Z44" s="145"/>
      <c r="AA44" s="145"/>
    </row>
    <row r="45" spans="1:27" ht="13.5">
      <c r="A45" s="49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5"/>
      <c r="O45" s="145"/>
      <c r="P45" s="145"/>
      <c r="Q45" s="145"/>
      <c r="R45" s="145"/>
      <c r="S45" s="145"/>
      <c r="T45" s="145"/>
      <c r="U45" s="144"/>
      <c r="V45" s="145"/>
      <c r="W45" s="145"/>
      <c r="X45" s="145"/>
      <c r="Y45" s="145"/>
      <c r="Z45" s="145"/>
      <c r="AA45" s="145"/>
    </row>
    <row r="46" spans="1:27" ht="13.5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52"/>
      <c r="O46" s="52"/>
      <c r="P46" s="52"/>
      <c r="Q46" s="52"/>
      <c r="R46" s="52"/>
      <c r="S46" s="52"/>
      <c r="T46" s="52"/>
      <c r="U46" s="53"/>
      <c r="V46" s="52"/>
      <c r="W46" s="52"/>
      <c r="X46" s="52"/>
      <c r="Y46" s="52"/>
      <c r="Z46" s="52"/>
      <c r="AA46" s="52"/>
    </row>
    <row r="47" spans="22:26" ht="13.5">
      <c r="V47" s="140" t="s">
        <v>26</v>
      </c>
      <c r="W47" s="140"/>
      <c r="X47" s="140"/>
      <c r="Y47" s="140"/>
      <c r="Z47" s="140"/>
    </row>
    <row r="48" spans="1:26" ht="13.5">
      <c r="A48" s="140" t="s">
        <v>18</v>
      </c>
      <c r="B48" s="140"/>
      <c r="C48" s="140"/>
      <c r="D48" s="140"/>
      <c r="E48" s="140"/>
      <c r="F48" s="140"/>
      <c r="G48" s="140"/>
      <c r="H48" s="140"/>
      <c r="V48" s="140" t="s">
        <v>25</v>
      </c>
      <c r="W48" s="140"/>
      <c r="X48" s="140"/>
      <c r="Y48" s="140"/>
      <c r="Z48" s="140"/>
    </row>
    <row r="49" spans="1:26" ht="13.5">
      <c r="A49" s="158" t="s">
        <v>221</v>
      </c>
      <c r="B49" s="158"/>
      <c r="C49" s="158"/>
      <c r="D49" s="158"/>
      <c r="E49" s="158"/>
      <c r="F49" s="158"/>
      <c r="G49" s="158"/>
      <c r="H49" s="158"/>
      <c r="V49" s="140"/>
      <c r="W49" s="140"/>
      <c r="X49" s="140"/>
      <c r="Y49" s="140"/>
      <c r="Z49" s="140"/>
    </row>
    <row r="50" spans="1:26" ht="13.5" customHeight="1">
      <c r="A50" s="140" t="s">
        <v>19</v>
      </c>
      <c r="B50" s="140"/>
      <c r="C50" s="140"/>
      <c r="D50" s="140"/>
      <c r="E50" s="140"/>
      <c r="F50" s="140"/>
      <c r="G50" s="140"/>
      <c r="H50" s="140"/>
      <c r="V50" s="140"/>
      <c r="W50" s="140"/>
      <c r="X50" s="140"/>
      <c r="Y50" s="140"/>
      <c r="Z50" s="140"/>
    </row>
    <row r="51" spans="22:26" ht="13.5">
      <c r="V51" s="140" t="s">
        <v>19</v>
      </c>
      <c r="W51" s="140"/>
      <c r="X51" s="140"/>
      <c r="Y51" s="140"/>
      <c r="Z51" s="140"/>
    </row>
    <row r="52" spans="1:8" ht="13.5">
      <c r="A52" s="140" t="s">
        <v>33</v>
      </c>
      <c r="B52" s="140"/>
      <c r="C52" s="140"/>
      <c r="D52" s="140"/>
      <c r="E52" s="140"/>
      <c r="F52" s="140"/>
      <c r="G52" s="140"/>
      <c r="H52" s="140"/>
    </row>
    <row r="55" spans="1:30" ht="12.75">
      <c r="A55" s="12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30"/>
      <c r="AD55" s="30"/>
    </row>
  </sheetData>
  <mergeCells count="46">
    <mergeCell ref="V48:Z48"/>
    <mergeCell ref="V49:Z49"/>
    <mergeCell ref="B44:M44"/>
    <mergeCell ref="N44:T44"/>
    <mergeCell ref="U44:AA44"/>
    <mergeCell ref="B45:M45"/>
    <mergeCell ref="N45:T45"/>
    <mergeCell ref="U45:AA45"/>
    <mergeCell ref="U38:AA38"/>
    <mergeCell ref="U39:AA39"/>
    <mergeCell ref="U40:AA40"/>
    <mergeCell ref="U43:AA43"/>
    <mergeCell ref="B36:M37"/>
    <mergeCell ref="N36:T37"/>
    <mergeCell ref="V20:Z20"/>
    <mergeCell ref="U36:AA37"/>
    <mergeCell ref="P13:AA13"/>
    <mergeCell ref="P14:AA14"/>
    <mergeCell ref="B41:M41"/>
    <mergeCell ref="B42:M42"/>
    <mergeCell ref="N13:N15"/>
    <mergeCell ref="A14:L14"/>
    <mergeCell ref="A13:L13"/>
    <mergeCell ref="U42:AA42"/>
    <mergeCell ref="B38:M38"/>
    <mergeCell ref="B39:M39"/>
    <mergeCell ref="V19:Z19"/>
    <mergeCell ref="V50:Z50"/>
    <mergeCell ref="V47:Z47"/>
    <mergeCell ref="A52:H52"/>
    <mergeCell ref="A49:H49"/>
    <mergeCell ref="A48:H48"/>
    <mergeCell ref="A50:H50"/>
    <mergeCell ref="V51:Z51"/>
    <mergeCell ref="B40:M40"/>
    <mergeCell ref="B43:M43"/>
    <mergeCell ref="A3:AB3"/>
    <mergeCell ref="N42:T42"/>
    <mergeCell ref="N43:T43"/>
    <mergeCell ref="U41:AA41"/>
    <mergeCell ref="W5:AB5"/>
    <mergeCell ref="W6:AB6"/>
    <mergeCell ref="N38:T38"/>
    <mergeCell ref="N39:T39"/>
    <mergeCell ref="N40:T40"/>
    <mergeCell ref="N41:T41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2.8515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0.34027777777777773</v>
      </c>
      <c r="C1" s="12">
        <f t="shared" si="0"/>
        <v>0.1597222222222222</v>
      </c>
      <c r="D1" s="12">
        <f t="shared" si="0"/>
        <v>-0.7638888888888888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Q17-P17</f>
        <v>0.3333333333333333</v>
      </c>
      <c r="R1" s="12">
        <f t="shared" si="1"/>
        <v>0.16666666666666663</v>
      </c>
      <c r="S1" s="12">
        <f t="shared" si="1"/>
        <v>-0.7916666666666666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252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235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236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237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37">
        <v>0.2638888888888889</v>
      </c>
      <c r="B16" s="20">
        <v>0.6041666666666666</v>
      </c>
      <c r="C16" s="20">
        <v>0.7638888888888888</v>
      </c>
      <c r="D16" s="66"/>
      <c r="E16" s="66"/>
      <c r="F16" s="66"/>
      <c r="G16" s="66"/>
      <c r="H16" s="66"/>
      <c r="I16" s="66"/>
      <c r="J16" s="66"/>
      <c r="K16" s="66"/>
      <c r="L16" s="66"/>
      <c r="M16" s="79" t="s">
        <v>238</v>
      </c>
      <c r="N16" s="40">
        <v>1</v>
      </c>
      <c r="O16" s="40" t="s">
        <v>239</v>
      </c>
      <c r="P16" s="41">
        <f>P17+AF17</f>
        <v>0.3194444444444445</v>
      </c>
      <c r="Q16" s="15">
        <f>P16+Q1-A21</f>
        <v>0.6458333333333334</v>
      </c>
      <c r="R16" s="15">
        <f>Q16+R1+A21</f>
        <v>0.8194444444444444</v>
      </c>
      <c r="S16" s="66"/>
      <c r="T16" s="66"/>
      <c r="U16" s="66"/>
      <c r="V16" s="66"/>
      <c r="W16" s="66"/>
      <c r="X16" s="66"/>
      <c r="Y16" s="66"/>
      <c r="Z16" s="66"/>
      <c r="AA16" s="67"/>
      <c r="AF16" s="35" t="s">
        <v>21</v>
      </c>
    </row>
    <row r="17" spans="1:32" s="31" customFormat="1" ht="13.5" thickBot="1">
      <c r="A17" s="43">
        <v>0.2916666666666667</v>
      </c>
      <c r="B17" s="56">
        <f>A17+B1-A21</f>
        <v>0.625</v>
      </c>
      <c r="C17" s="56">
        <f>B17+C1+A21</f>
        <v>0.7916666666666666</v>
      </c>
      <c r="D17" s="68"/>
      <c r="E17" s="68"/>
      <c r="F17" s="68"/>
      <c r="G17" s="68"/>
      <c r="H17" s="68"/>
      <c r="I17" s="68"/>
      <c r="J17" s="68"/>
      <c r="K17" s="68"/>
      <c r="L17" s="68"/>
      <c r="M17" s="80" t="s">
        <v>240</v>
      </c>
      <c r="N17" s="46">
        <v>2</v>
      </c>
      <c r="O17" s="46" t="s">
        <v>241</v>
      </c>
      <c r="P17" s="47">
        <v>0.2916666666666667</v>
      </c>
      <c r="Q17" s="47">
        <v>0.625</v>
      </c>
      <c r="R17" s="47">
        <v>0.7916666666666666</v>
      </c>
      <c r="S17" s="68"/>
      <c r="T17" s="68"/>
      <c r="U17" s="68"/>
      <c r="V17" s="68"/>
      <c r="W17" s="68"/>
      <c r="X17" s="68"/>
      <c r="Y17" s="68"/>
      <c r="Z17" s="68"/>
      <c r="AA17" s="69"/>
      <c r="AF17" s="35">
        <f>A17-A16</f>
        <v>0.02777777777777779</v>
      </c>
    </row>
    <row r="18" spans="1:27" s="31" customFormat="1" ht="13.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71"/>
      <c r="O18" s="71"/>
      <c r="P18" s="70"/>
      <c r="Q18" s="70"/>
      <c r="R18" s="70"/>
      <c r="S18" s="70"/>
      <c r="T18" s="70"/>
      <c r="U18" s="70"/>
      <c r="V18" s="70"/>
      <c r="W18" s="72"/>
      <c r="X18" s="70"/>
      <c r="Y18" s="70"/>
      <c r="Z18" s="70"/>
      <c r="AA18" s="70"/>
    </row>
    <row r="19" spans="1:27" s="31" customFormat="1" ht="13.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71"/>
      <c r="O19" s="71"/>
      <c r="P19" s="70"/>
      <c r="Q19" s="70"/>
      <c r="R19" s="70"/>
      <c r="S19" s="70"/>
      <c r="T19" s="70"/>
      <c r="U19" s="70"/>
      <c r="V19" s="140" t="s">
        <v>26</v>
      </c>
      <c r="W19" s="140"/>
      <c r="X19" s="140"/>
      <c r="Y19" s="140"/>
      <c r="Z19" s="140"/>
      <c r="AA19" s="70"/>
    </row>
    <row r="20" spans="1:27" s="31" customFormat="1" ht="13.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71"/>
      <c r="O20" s="71"/>
      <c r="P20" s="70"/>
      <c r="Q20" s="70"/>
      <c r="R20" s="70"/>
      <c r="S20" s="70"/>
      <c r="T20" s="70"/>
      <c r="U20" s="70"/>
      <c r="V20" s="140" t="s">
        <v>25</v>
      </c>
      <c r="W20" s="140"/>
      <c r="X20" s="140"/>
      <c r="Y20" s="140"/>
      <c r="Z20" s="140"/>
      <c r="AA20" s="70"/>
    </row>
    <row r="21" spans="1:30" ht="12.75">
      <c r="A21" s="81">
        <v>0.006944444444444444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10"/>
      <c r="AC21" s="30"/>
      <c r="AD21" s="30"/>
    </row>
    <row r="22" spans="1:27" ht="12.75">
      <c r="A22" s="75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2.75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3" ht="13.5">
      <c r="A24" s="1" t="s">
        <v>12</v>
      </c>
      <c r="B24" s="8"/>
      <c r="C24" s="1"/>
    </row>
    <row r="25" spans="1:4" ht="13.5">
      <c r="A25" s="8"/>
      <c r="B25" s="1"/>
      <c r="D25" s="1"/>
    </row>
    <row r="26" spans="1:4" ht="13.5">
      <c r="A26" s="8"/>
      <c r="B26" s="1" t="s">
        <v>76</v>
      </c>
      <c r="D26" s="1"/>
    </row>
    <row r="27" spans="1:2" ht="12.75">
      <c r="A27" s="8"/>
      <c r="B27" s="8"/>
    </row>
    <row r="28" spans="1:4" ht="13.5">
      <c r="A28" s="8"/>
      <c r="B28" s="1" t="s">
        <v>242</v>
      </c>
      <c r="D28" s="1"/>
    </row>
    <row r="29" spans="1:2" ht="12.75">
      <c r="A29" s="8"/>
      <c r="B29" s="8"/>
    </row>
    <row r="30" spans="1:4" ht="13.5">
      <c r="A30" s="8"/>
      <c r="B30" s="1" t="s">
        <v>251</v>
      </c>
      <c r="D30" s="1"/>
    </row>
    <row r="31" spans="1:2" ht="12.75">
      <c r="A31" s="8"/>
      <c r="B31" s="8"/>
    </row>
    <row r="32" spans="1:4" ht="13.5">
      <c r="A32" s="8"/>
      <c r="B32" s="1" t="s">
        <v>27</v>
      </c>
      <c r="D32" s="1"/>
    </row>
    <row r="33" spans="1:2" ht="12.75">
      <c r="A33" s="8"/>
      <c r="B33" s="8"/>
    </row>
    <row r="34" spans="1:4" ht="13.5">
      <c r="A34" s="1" t="s">
        <v>13</v>
      </c>
      <c r="B34" s="1"/>
      <c r="D34" s="1"/>
    </row>
    <row r="36" spans="1:27" ht="13.5">
      <c r="A36" s="27" t="s">
        <v>5</v>
      </c>
      <c r="B36" s="141" t="s">
        <v>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 t="s">
        <v>17</v>
      </c>
      <c r="O36" s="141"/>
      <c r="P36" s="141"/>
      <c r="Q36" s="141"/>
      <c r="R36" s="141"/>
      <c r="S36" s="141"/>
      <c r="T36" s="141"/>
      <c r="U36" s="141" t="s">
        <v>16</v>
      </c>
      <c r="V36" s="141"/>
      <c r="W36" s="141"/>
      <c r="X36" s="141"/>
      <c r="Y36" s="141"/>
      <c r="Z36" s="141"/>
      <c r="AA36" s="141"/>
    </row>
    <row r="37" spans="1:27" ht="13.5">
      <c r="A37" s="28" t="s">
        <v>14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3.5">
      <c r="A38" s="49">
        <v>1</v>
      </c>
      <c r="B38" s="148" t="s">
        <v>243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5" t="s">
        <v>244</v>
      </c>
      <c r="O38" s="145"/>
      <c r="P38" s="145"/>
      <c r="Q38" s="145"/>
      <c r="R38" s="145"/>
      <c r="S38" s="145"/>
      <c r="T38" s="145"/>
      <c r="U38" s="144">
        <v>41186</v>
      </c>
      <c r="V38" s="145"/>
      <c r="W38" s="145"/>
      <c r="X38" s="145"/>
      <c r="Y38" s="145"/>
      <c r="Z38" s="145"/>
      <c r="AA38" s="145"/>
    </row>
    <row r="39" spans="1:27" ht="13.5">
      <c r="A39" s="49">
        <v>2</v>
      </c>
      <c r="B39" s="148" t="s">
        <v>245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5" t="s">
        <v>244</v>
      </c>
      <c r="O39" s="145"/>
      <c r="P39" s="145"/>
      <c r="Q39" s="145"/>
      <c r="R39" s="145"/>
      <c r="S39" s="145"/>
      <c r="T39" s="145"/>
      <c r="U39" s="144">
        <v>41186</v>
      </c>
      <c r="V39" s="145"/>
      <c r="W39" s="145"/>
      <c r="X39" s="145"/>
      <c r="Y39" s="145"/>
      <c r="Z39" s="145"/>
      <c r="AA39" s="145"/>
    </row>
    <row r="40" spans="1:27" ht="13.5">
      <c r="A40" s="49">
        <v>3</v>
      </c>
      <c r="B40" s="148" t="s">
        <v>226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5" t="s">
        <v>244</v>
      </c>
      <c r="O40" s="145"/>
      <c r="P40" s="145"/>
      <c r="Q40" s="145"/>
      <c r="R40" s="145"/>
      <c r="S40" s="145"/>
      <c r="T40" s="145"/>
      <c r="U40" s="144">
        <v>41186</v>
      </c>
      <c r="V40" s="145"/>
      <c r="W40" s="145"/>
      <c r="X40" s="145"/>
      <c r="Y40" s="145"/>
      <c r="Z40" s="145"/>
      <c r="AA40" s="145"/>
    </row>
    <row r="41" spans="1:27" ht="13.5">
      <c r="A41" s="49">
        <v>4</v>
      </c>
      <c r="B41" s="148" t="s">
        <v>246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5" t="s">
        <v>244</v>
      </c>
      <c r="O41" s="145"/>
      <c r="P41" s="145"/>
      <c r="Q41" s="145"/>
      <c r="R41" s="145"/>
      <c r="S41" s="145"/>
      <c r="T41" s="145"/>
      <c r="U41" s="144">
        <v>41186</v>
      </c>
      <c r="V41" s="145"/>
      <c r="W41" s="145"/>
      <c r="X41" s="145"/>
      <c r="Y41" s="145"/>
      <c r="Z41" s="145"/>
      <c r="AA41" s="145"/>
    </row>
    <row r="42" spans="1:27" ht="13.5">
      <c r="A42" s="49">
        <v>5</v>
      </c>
      <c r="B42" s="148" t="s">
        <v>247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5" t="s">
        <v>244</v>
      </c>
      <c r="O42" s="145"/>
      <c r="P42" s="145"/>
      <c r="Q42" s="145"/>
      <c r="R42" s="145"/>
      <c r="S42" s="145"/>
      <c r="T42" s="145"/>
      <c r="U42" s="144">
        <v>41186</v>
      </c>
      <c r="V42" s="145"/>
      <c r="W42" s="145"/>
      <c r="X42" s="145"/>
      <c r="Y42" s="145"/>
      <c r="Z42" s="145"/>
      <c r="AA42" s="145"/>
    </row>
    <row r="43" spans="1:27" ht="13.5">
      <c r="A43" s="49">
        <v>6</v>
      </c>
      <c r="B43" s="146" t="s">
        <v>248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5" t="s">
        <v>244</v>
      </c>
      <c r="O43" s="145"/>
      <c r="P43" s="145"/>
      <c r="Q43" s="145"/>
      <c r="R43" s="145"/>
      <c r="S43" s="145"/>
      <c r="T43" s="145"/>
      <c r="U43" s="144">
        <v>41186</v>
      </c>
      <c r="V43" s="145"/>
      <c r="W43" s="145"/>
      <c r="X43" s="145"/>
      <c r="Y43" s="145"/>
      <c r="Z43" s="145"/>
      <c r="AA43" s="145"/>
    </row>
    <row r="44" spans="1:27" ht="13.5">
      <c r="A44" s="49">
        <v>7</v>
      </c>
      <c r="B44" s="148" t="s">
        <v>249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5" t="s">
        <v>250</v>
      </c>
      <c r="O44" s="145"/>
      <c r="P44" s="145"/>
      <c r="Q44" s="145"/>
      <c r="R44" s="145"/>
      <c r="S44" s="145"/>
      <c r="T44" s="145"/>
      <c r="U44" s="144">
        <v>40999</v>
      </c>
      <c r="V44" s="145"/>
      <c r="W44" s="145"/>
      <c r="X44" s="145"/>
      <c r="Y44" s="145"/>
      <c r="Z44" s="145"/>
      <c r="AA44" s="145"/>
    </row>
    <row r="45" spans="1:27" ht="13.5">
      <c r="A45" s="49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5"/>
      <c r="O45" s="145"/>
      <c r="P45" s="145"/>
      <c r="Q45" s="145"/>
      <c r="R45" s="145"/>
      <c r="S45" s="145"/>
      <c r="T45" s="145"/>
      <c r="U45" s="144"/>
      <c r="V45" s="145"/>
      <c r="W45" s="145"/>
      <c r="X45" s="145"/>
      <c r="Y45" s="145"/>
      <c r="Z45" s="145"/>
      <c r="AA45" s="145"/>
    </row>
    <row r="46" spans="1:27" ht="13.5">
      <c r="A46" s="49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5"/>
      <c r="O46" s="145"/>
      <c r="P46" s="145"/>
      <c r="Q46" s="145"/>
      <c r="R46" s="145"/>
      <c r="S46" s="145"/>
      <c r="T46" s="145"/>
      <c r="U46" s="144"/>
      <c r="V46" s="145"/>
      <c r="W46" s="145"/>
      <c r="X46" s="145"/>
      <c r="Y46" s="145"/>
      <c r="Z46" s="145"/>
      <c r="AA46" s="145"/>
    </row>
    <row r="47" spans="1:27" ht="13.5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52"/>
      <c r="O47" s="52"/>
      <c r="P47" s="52"/>
      <c r="Q47" s="52"/>
      <c r="R47" s="52"/>
      <c r="S47" s="52"/>
      <c r="T47" s="52"/>
      <c r="U47" s="53"/>
      <c r="V47" s="52"/>
      <c r="W47" s="52"/>
      <c r="X47" s="52"/>
      <c r="Y47" s="52"/>
      <c r="Z47" s="52"/>
      <c r="AA47" s="52"/>
    </row>
    <row r="48" spans="22:26" ht="13.5">
      <c r="V48" s="140" t="s">
        <v>26</v>
      </c>
      <c r="W48" s="140"/>
      <c r="X48" s="140"/>
      <c r="Y48" s="140"/>
      <c r="Z48" s="140"/>
    </row>
    <row r="49" spans="1:26" ht="13.5">
      <c r="A49" s="140" t="s">
        <v>18</v>
      </c>
      <c r="B49" s="140"/>
      <c r="C49" s="140"/>
      <c r="D49" s="140"/>
      <c r="E49" s="140"/>
      <c r="F49" s="140"/>
      <c r="G49" s="140"/>
      <c r="H49" s="140"/>
      <c r="V49" s="140" t="s">
        <v>25</v>
      </c>
      <c r="W49" s="140"/>
      <c r="X49" s="140"/>
      <c r="Y49" s="140"/>
      <c r="Z49" s="140"/>
    </row>
    <row r="50" spans="1:26" ht="13.5">
      <c r="A50" s="158" t="s">
        <v>235</v>
      </c>
      <c r="B50" s="158"/>
      <c r="C50" s="158"/>
      <c r="D50" s="158"/>
      <c r="E50" s="158"/>
      <c r="F50" s="158"/>
      <c r="G50" s="158"/>
      <c r="H50" s="158"/>
      <c r="V50" s="140"/>
      <c r="W50" s="140"/>
      <c r="X50" s="140"/>
      <c r="Y50" s="140"/>
      <c r="Z50" s="140"/>
    </row>
    <row r="51" spans="1:26" ht="13.5" customHeight="1">
      <c r="A51" s="140" t="s">
        <v>19</v>
      </c>
      <c r="B51" s="140"/>
      <c r="C51" s="140"/>
      <c r="D51" s="140"/>
      <c r="E51" s="140"/>
      <c r="F51" s="140"/>
      <c r="G51" s="140"/>
      <c r="H51" s="140"/>
      <c r="V51" s="140"/>
      <c r="W51" s="140"/>
      <c r="X51" s="140"/>
      <c r="Y51" s="140"/>
      <c r="Z51" s="140"/>
    </row>
    <row r="52" spans="22:26" ht="13.5">
      <c r="V52" s="140" t="s">
        <v>19</v>
      </c>
      <c r="W52" s="140"/>
      <c r="X52" s="140"/>
      <c r="Y52" s="140"/>
      <c r="Z52" s="140"/>
    </row>
    <row r="53" spans="1:8" ht="13.5">
      <c r="A53" s="140" t="s">
        <v>33</v>
      </c>
      <c r="B53" s="140"/>
      <c r="C53" s="140"/>
      <c r="D53" s="140"/>
      <c r="E53" s="140"/>
      <c r="F53" s="140"/>
      <c r="G53" s="140"/>
      <c r="H53" s="140"/>
    </row>
    <row r="56" spans="1:30" ht="12.75">
      <c r="A56" s="12"/>
      <c r="B56" s="1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30"/>
      <c r="AD56" s="30"/>
    </row>
  </sheetData>
  <mergeCells count="49">
    <mergeCell ref="U44:AA44"/>
    <mergeCell ref="V49:Z49"/>
    <mergeCell ref="V50:Z50"/>
    <mergeCell ref="B45:M45"/>
    <mergeCell ref="N45:T45"/>
    <mergeCell ref="U45:AA45"/>
    <mergeCell ref="B46:M46"/>
    <mergeCell ref="N46:T46"/>
    <mergeCell ref="U46:AA46"/>
    <mergeCell ref="N44:T44"/>
    <mergeCell ref="B38:M38"/>
    <mergeCell ref="B39:M39"/>
    <mergeCell ref="B36:M37"/>
    <mergeCell ref="N36:T37"/>
    <mergeCell ref="B40:M40"/>
    <mergeCell ref="B44:M44"/>
    <mergeCell ref="P13:AA13"/>
    <mergeCell ref="P14:AA14"/>
    <mergeCell ref="B41:M41"/>
    <mergeCell ref="B42:M42"/>
    <mergeCell ref="N13:N15"/>
    <mergeCell ref="A14:L14"/>
    <mergeCell ref="A13:L13"/>
    <mergeCell ref="U42:AA42"/>
    <mergeCell ref="V51:Z51"/>
    <mergeCell ref="V48:Z48"/>
    <mergeCell ref="A53:H53"/>
    <mergeCell ref="A50:H50"/>
    <mergeCell ref="A49:H49"/>
    <mergeCell ref="A51:H51"/>
    <mergeCell ref="V52:Z52"/>
    <mergeCell ref="N40:T40"/>
    <mergeCell ref="N41:T41"/>
    <mergeCell ref="V19:Z19"/>
    <mergeCell ref="V20:Z20"/>
    <mergeCell ref="U36:AA37"/>
    <mergeCell ref="U38:AA38"/>
    <mergeCell ref="U39:AA39"/>
    <mergeCell ref="U40:AA40"/>
    <mergeCell ref="A3:AB3"/>
    <mergeCell ref="B43:M43"/>
    <mergeCell ref="N43:T43"/>
    <mergeCell ref="U43:AA43"/>
    <mergeCell ref="N42:T42"/>
    <mergeCell ref="U41:AA41"/>
    <mergeCell ref="W5:AB5"/>
    <mergeCell ref="W6:AB6"/>
    <mergeCell ref="N38:T38"/>
    <mergeCell ref="N39:T39"/>
  </mergeCells>
  <conditionalFormatting sqref="A16:L17 N16:AA17 M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-0.2916666666666667</v>
      </c>
      <c r="C1" s="12">
        <f t="shared" si="0"/>
        <v>0</v>
      </c>
      <c r="D1" s="12">
        <f t="shared" si="0"/>
        <v>0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Q17-P17</f>
        <v>-0.6041666666666666</v>
      </c>
      <c r="R1" s="12">
        <f t="shared" si="1"/>
        <v>0</v>
      </c>
      <c r="S1" s="12">
        <f t="shared" si="1"/>
        <v>0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29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30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39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37">
        <v>0.2916666666666667</v>
      </c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40">
        <v>0</v>
      </c>
      <c r="N16" s="40">
        <v>1</v>
      </c>
      <c r="O16" s="40" t="s">
        <v>31</v>
      </c>
      <c r="P16" s="41">
        <f>P17+AF17</f>
        <v>0.6145833333333333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42"/>
      <c r="AF16" s="35" t="s">
        <v>21</v>
      </c>
    </row>
    <row r="17" spans="1:32" s="31" customFormat="1" ht="13.5" thickBot="1">
      <c r="A17" s="43">
        <v>0.3020833333333333</v>
      </c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6">
        <v>10</v>
      </c>
      <c r="N17" s="46">
        <v>2</v>
      </c>
      <c r="O17" s="46" t="s">
        <v>28</v>
      </c>
      <c r="P17" s="47">
        <v>0.6041666666666666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8"/>
      <c r="AF17" s="35">
        <f>A17-A16</f>
        <v>0.01041666666666663</v>
      </c>
    </row>
    <row r="18" spans="1:27" s="31" customFormat="1" ht="13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3"/>
      <c r="O18" s="33"/>
      <c r="P18" s="32"/>
      <c r="Q18" s="32"/>
      <c r="R18" s="32"/>
      <c r="S18" s="32"/>
      <c r="T18" s="32"/>
      <c r="U18" s="32"/>
      <c r="V18" s="32"/>
      <c r="W18" s="1"/>
      <c r="X18" s="32"/>
      <c r="Y18" s="32"/>
      <c r="Z18" s="32"/>
      <c r="AA18" s="32"/>
    </row>
    <row r="19" spans="1:27" s="31" customFormat="1" ht="13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32"/>
      <c r="Q19" s="32"/>
      <c r="R19" s="32"/>
      <c r="S19" s="32"/>
      <c r="T19" s="32"/>
      <c r="U19" s="32"/>
      <c r="V19" s="140" t="s">
        <v>26</v>
      </c>
      <c r="W19" s="140"/>
      <c r="X19" s="140"/>
      <c r="Y19" s="140"/>
      <c r="Z19" s="140"/>
      <c r="AA19" s="32"/>
    </row>
    <row r="20" spans="1:27" s="31" customFormat="1" ht="13.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3"/>
      <c r="O20" s="33"/>
      <c r="P20" s="32"/>
      <c r="Q20" s="32"/>
      <c r="R20" s="32"/>
      <c r="S20" s="32"/>
      <c r="T20" s="32"/>
      <c r="U20" s="32"/>
      <c r="V20" s="140" t="s">
        <v>25</v>
      </c>
      <c r="W20" s="140"/>
      <c r="X20" s="140"/>
      <c r="Y20" s="140"/>
      <c r="Z20" s="140"/>
      <c r="AA20" s="32"/>
    </row>
    <row r="21" spans="1:30" ht="12.75">
      <c r="A21" s="12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30"/>
      <c r="AD21" s="30"/>
    </row>
    <row r="24" spans="1:3" ht="13.5">
      <c r="A24" s="1" t="s">
        <v>12</v>
      </c>
      <c r="B24" s="8"/>
      <c r="C24" s="1"/>
    </row>
    <row r="25" spans="1:4" ht="13.5">
      <c r="A25" s="8"/>
      <c r="B25" s="1"/>
      <c r="D25" s="1"/>
    </row>
    <row r="26" spans="1:4" ht="13.5">
      <c r="A26" s="8"/>
      <c r="B26" s="1" t="s">
        <v>32</v>
      </c>
      <c r="D26" s="1"/>
    </row>
    <row r="27" spans="1:2" ht="12.75">
      <c r="A27" s="8"/>
      <c r="B27" s="8"/>
    </row>
    <row r="28" spans="1:4" ht="13.5">
      <c r="A28" s="8"/>
      <c r="B28" s="1" t="s">
        <v>34</v>
      </c>
      <c r="D28" s="1"/>
    </row>
    <row r="29" spans="1:2" ht="12.75">
      <c r="A29" s="8"/>
      <c r="B29" s="8"/>
    </row>
    <row r="30" spans="1:4" ht="13.5">
      <c r="A30" s="8"/>
      <c r="B30" s="1" t="s">
        <v>35</v>
      </c>
      <c r="D30" s="1"/>
    </row>
    <row r="31" spans="1:2" ht="12.75">
      <c r="A31" s="8"/>
      <c r="B31" s="8"/>
    </row>
    <row r="32" spans="1:4" ht="13.5">
      <c r="A32" s="8"/>
      <c r="B32" s="1" t="s">
        <v>27</v>
      </c>
      <c r="D32" s="1"/>
    </row>
    <row r="33" spans="1:2" ht="12.75">
      <c r="A33" s="8"/>
      <c r="B33" s="8"/>
    </row>
    <row r="34" spans="1:4" ht="13.5">
      <c r="A34" s="1" t="s">
        <v>13</v>
      </c>
      <c r="B34" s="1"/>
      <c r="D34" s="1"/>
    </row>
    <row r="36" spans="1:27" ht="13.5">
      <c r="A36" s="27" t="s">
        <v>5</v>
      </c>
      <c r="B36" s="141" t="s">
        <v>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 t="s">
        <v>17</v>
      </c>
      <c r="O36" s="141"/>
      <c r="P36" s="141"/>
      <c r="Q36" s="141"/>
      <c r="R36" s="141"/>
      <c r="S36" s="141"/>
      <c r="T36" s="141"/>
      <c r="U36" s="141" t="s">
        <v>16</v>
      </c>
      <c r="V36" s="141"/>
      <c r="W36" s="141"/>
      <c r="X36" s="141"/>
      <c r="Y36" s="141"/>
      <c r="Z36" s="141"/>
      <c r="AA36" s="141"/>
    </row>
    <row r="37" spans="1:27" ht="13.5">
      <c r="A37" s="28" t="s">
        <v>14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3.5">
      <c r="A38" s="36">
        <v>1</v>
      </c>
      <c r="B38" s="146" t="s">
        <v>36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5" t="s">
        <v>37</v>
      </c>
      <c r="O38" s="145"/>
      <c r="P38" s="145"/>
      <c r="Q38" s="145"/>
      <c r="R38" s="145"/>
      <c r="S38" s="145"/>
      <c r="T38" s="145"/>
      <c r="U38" s="144">
        <v>41212</v>
      </c>
      <c r="V38" s="145"/>
      <c r="W38" s="145"/>
      <c r="X38" s="145"/>
      <c r="Y38" s="145"/>
      <c r="Z38" s="145"/>
      <c r="AA38" s="145"/>
    </row>
    <row r="39" spans="1:27" ht="13.5">
      <c r="A39" s="36">
        <v>2</v>
      </c>
      <c r="B39" s="146" t="s">
        <v>40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5" t="s">
        <v>38</v>
      </c>
      <c r="O39" s="145"/>
      <c r="P39" s="145"/>
      <c r="Q39" s="145"/>
      <c r="R39" s="145"/>
      <c r="S39" s="145"/>
      <c r="T39" s="145"/>
      <c r="U39" s="144">
        <v>41212</v>
      </c>
      <c r="V39" s="145"/>
      <c r="W39" s="145"/>
      <c r="X39" s="145"/>
      <c r="Y39" s="145"/>
      <c r="Z39" s="145"/>
      <c r="AA39" s="145"/>
    </row>
    <row r="40" spans="1:27" ht="13.5">
      <c r="A40" s="3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3.5">
      <c r="A41" s="36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3.5">
      <c r="A42" s="36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3.5">
      <c r="A43" s="36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ht="13.5">
      <c r="A44" s="36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3.5">
      <c r="A45" s="36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7" spans="22:26" ht="13.5">
      <c r="V47" s="140" t="s">
        <v>26</v>
      </c>
      <c r="W47" s="140"/>
      <c r="X47" s="140"/>
      <c r="Y47" s="140"/>
      <c r="Z47" s="140"/>
    </row>
    <row r="48" spans="1:26" ht="13.5">
      <c r="A48" s="140" t="s">
        <v>18</v>
      </c>
      <c r="B48" s="140"/>
      <c r="C48" s="140"/>
      <c r="D48" s="140"/>
      <c r="E48" s="140"/>
      <c r="F48" s="140"/>
      <c r="G48" s="140"/>
      <c r="H48" s="140"/>
      <c r="V48" s="140" t="s">
        <v>25</v>
      </c>
      <c r="W48" s="140"/>
      <c r="X48" s="140"/>
      <c r="Y48" s="140"/>
      <c r="Z48" s="140"/>
    </row>
    <row r="49" spans="1:26" ht="13.5">
      <c r="A49" s="158" t="s">
        <v>29</v>
      </c>
      <c r="B49" s="158"/>
      <c r="C49" s="158"/>
      <c r="D49" s="158"/>
      <c r="E49" s="158"/>
      <c r="F49" s="158"/>
      <c r="G49" s="158"/>
      <c r="H49" s="158"/>
      <c r="V49" s="140"/>
      <c r="W49" s="140"/>
      <c r="X49" s="140"/>
      <c r="Y49" s="140"/>
      <c r="Z49" s="140"/>
    </row>
    <row r="50" spans="1:26" ht="13.5" customHeight="1">
      <c r="A50" s="140" t="s">
        <v>19</v>
      </c>
      <c r="B50" s="140"/>
      <c r="C50" s="140"/>
      <c r="D50" s="140"/>
      <c r="E50" s="140"/>
      <c r="F50" s="140"/>
      <c r="G50" s="140"/>
      <c r="H50" s="140"/>
      <c r="V50" s="140"/>
      <c r="W50" s="140"/>
      <c r="X50" s="140"/>
      <c r="Y50" s="140"/>
      <c r="Z50" s="140"/>
    </row>
    <row r="51" spans="22:26" ht="13.5">
      <c r="V51" s="140" t="s">
        <v>19</v>
      </c>
      <c r="W51" s="140"/>
      <c r="X51" s="140"/>
      <c r="Y51" s="140"/>
      <c r="Z51" s="140"/>
    </row>
    <row r="52" spans="1:8" ht="13.5">
      <c r="A52" s="140" t="s">
        <v>33</v>
      </c>
      <c r="B52" s="140"/>
      <c r="C52" s="140"/>
      <c r="D52" s="140"/>
      <c r="E52" s="140"/>
      <c r="F52" s="140"/>
      <c r="G52" s="140"/>
      <c r="H52" s="140"/>
    </row>
    <row r="55" spans="1:30" ht="12.75">
      <c r="A55" s="12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30"/>
      <c r="AD55" s="30"/>
    </row>
  </sheetData>
  <mergeCells count="46">
    <mergeCell ref="A3:AB3"/>
    <mergeCell ref="N42:T42"/>
    <mergeCell ref="N43:T43"/>
    <mergeCell ref="U41:AA41"/>
    <mergeCell ref="W5:AB5"/>
    <mergeCell ref="W6:AB6"/>
    <mergeCell ref="N38:T38"/>
    <mergeCell ref="N39:T39"/>
    <mergeCell ref="N40:T40"/>
    <mergeCell ref="N41:T41"/>
    <mergeCell ref="A52:H52"/>
    <mergeCell ref="A49:H49"/>
    <mergeCell ref="A48:H48"/>
    <mergeCell ref="A50:H50"/>
    <mergeCell ref="V48:Z48"/>
    <mergeCell ref="V49:Z49"/>
    <mergeCell ref="V50:Z50"/>
    <mergeCell ref="B44:M44"/>
    <mergeCell ref="B45:M45"/>
    <mergeCell ref="N44:T44"/>
    <mergeCell ref="V47:Z47"/>
    <mergeCell ref="N45:T45"/>
    <mergeCell ref="B40:M40"/>
    <mergeCell ref="B43:M43"/>
    <mergeCell ref="P13:AA13"/>
    <mergeCell ref="P14:AA14"/>
    <mergeCell ref="B41:M41"/>
    <mergeCell ref="B42:M42"/>
    <mergeCell ref="N13:N15"/>
    <mergeCell ref="A14:L14"/>
    <mergeCell ref="A13:L13"/>
    <mergeCell ref="U42:AA42"/>
    <mergeCell ref="B38:M38"/>
    <mergeCell ref="B39:M39"/>
    <mergeCell ref="B36:M37"/>
    <mergeCell ref="N36:T37"/>
    <mergeCell ref="V51:Z51"/>
    <mergeCell ref="V19:Z19"/>
    <mergeCell ref="V20:Z20"/>
    <mergeCell ref="U36:AA37"/>
    <mergeCell ref="U44:AA44"/>
    <mergeCell ref="U45:AA45"/>
    <mergeCell ref="U38:AA38"/>
    <mergeCell ref="U39:AA39"/>
    <mergeCell ref="U40:AA40"/>
    <mergeCell ref="U43:AA43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0.02777777777777779</v>
      </c>
      <c r="C1" s="12">
        <f t="shared" si="0"/>
        <v>-0.3125</v>
      </c>
      <c r="D1" s="12">
        <f t="shared" si="0"/>
        <v>0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Q17-P17</f>
        <v>0.02777777777777779</v>
      </c>
      <c r="R1" s="12">
        <f t="shared" si="1"/>
        <v>-0.5694444444444444</v>
      </c>
      <c r="S1" s="12">
        <f t="shared" si="1"/>
        <v>0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51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29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41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42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/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37">
        <v>0.2847222222222222</v>
      </c>
      <c r="B16" s="20">
        <v>0.3125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40">
        <v>0</v>
      </c>
      <c r="N16" s="40">
        <v>1</v>
      </c>
      <c r="O16" s="40" t="s">
        <v>43</v>
      </c>
      <c r="P16" s="41">
        <f>P17+AF17</f>
        <v>0.5520833333333333</v>
      </c>
      <c r="Q16" s="15">
        <f>P16+Q1</f>
        <v>0.579861111111111</v>
      </c>
      <c r="R16" s="38"/>
      <c r="S16" s="38"/>
      <c r="T16" s="38"/>
      <c r="U16" s="38"/>
      <c r="V16" s="38"/>
      <c r="W16" s="38"/>
      <c r="X16" s="38"/>
      <c r="Y16" s="38"/>
      <c r="Z16" s="38"/>
      <c r="AA16" s="42"/>
      <c r="AF16" s="35" t="s">
        <v>21</v>
      </c>
    </row>
    <row r="17" spans="1:32" s="31" customFormat="1" ht="13.5" thickBot="1">
      <c r="A17" s="43">
        <v>0.2951388888888889</v>
      </c>
      <c r="B17" s="56">
        <f>A17+B1</f>
        <v>0.3229166666666667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6">
        <v>9</v>
      </c>
      <c r="N17" s="46">
        <v>2</v>
      </c>
      <c r="O17" s="46" t="s">
        <v>44</v>
      </c>
      <c r="P17" s="47">
        <v>0.5416666666666666</v>
      </c>
      <c r="Q17" s="56">
        <v>0.5694444444444444</v>
      </c>
      <c r="R17" s="44"/>
      <c r="S17" s="44"/>
      <c r="T17" s="44"/>
      <c r="U17" s="44"/>
      <c r="V17" s="44"/>
      <c r="W17" s="44"/>
      <c r="X17" s="44"/>
      <c r="Y17" s="44"/>
      <c r="Z17" s="44"/>
      <c r="AA17" s="48"/>
      <c r="AF17" s="35">
        <f>A17-A16</f>
        <v>0.010416666666666685</v>
      </c>
    </row>
    <row r="18" spans="1:27" s="31" customFormat="1" ht="13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3"/>
      <c r="O18" s="33"/>
      <c r="P18" s="32"/>
      <c r="Q18" s="32"/>
      <c r="R18" s="32"/>
      <c r="S18" s="32"/>
      <c r="T18" s="32"/>
      <c r="U18" s="32"/>
      <c r="V18" s="32"/>
      <c r="W18" s="1"/>
      <c r="X18" s="32"/>
      <c r="Y18" s="32"/>
      <c r="Z18" s="32"/>
      <c r="AA18" s="32"/>
    </row>
    <row r="19" spans="1:27" s="31" customFormat="1" ht="13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32"/>
      <c r="Q19" s="32"/>
      <c r="R19" s="32"/>
      <c r="S19" s="32"/>
      <c r="T19" s="32"/>
      <c r="U19" s="32"/>
      <c r="V19" s="140" t="s">
        <v>26</v>
      </c>
      <c r="W19" s="140"/>
      <c r="X19" s="140"/>
      <c r="Y19" s="140"/>
      <c r="Z19" s="140"/>
      <c r="AA19" s="32"/>
    </row>
    <row r="20" spans="1:27" s="31" customFormat="1" ht="13.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3"/>
      <c r="O20" s="33"/>
      <c r="P20" s="32"/>
      <c r="Q20" s="32"/>
      <c r="R20" s="32"/>
      <c r="S20" s="32"/>
      <c r="T20" s="32"/>
      <c r="U20" s="32"/>
      <c r="V20" s="140" t="s">
        <v>25</v>
      </c>
      <c r="W20" s="140"/>
      <c r="X20" s="140"/>
      <c r="Y20" s="140"/>
      <c r="Z20" s="140"/>
      <c r="AA20" s="32"/>
    </row>
    <row r="21" spans="1:30" ht="12.75">
      <c r="A21" s="12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30"/>
      <c r="AD21" s="30"/>
    </row>
    <row r="24" spans="1:3" ht="13.5">
      <c r="A24" s="1" t="s">
        <v>12</v>
      </c>
      <c r="B24" s="8"/>
      <c r="C24" s="1"/>
    </row>
    <row r="25" spans="1:4" ht="13.5">
      <c r="A25" s="8"/>
      <c r="B25" s="1"/>
      <c r="D25" s="1"/>
    </row>
    <row r="26" spans="1:4" ht="13.5">
      <c r="A26" s="8"/>
      <c r="B26" s="1" t="s">
        <v>32</v>
      </c>
      <c r="D26" s="1"/>
    </row>
    <row r="27" spans="1:2" ht="12.75">
      <c r="A27" s="8"/>
      <c r="B27" s="8"/>
    </row>
    <row r="28" spans="1:4" ht="13.5">
      <c r="A28" s="8"/>
      <c r="B28" s="1" t="s">
        <v>45</v>
      </c>
      <c r="D28" s="1"/>
    </row>
    <row r="29" spans="1:2" ht="12.75">
      <c r="A29" s="8"/>
      <c r="B29" s="8"/>
    </row>
    <row r="30" spans="1:4" ht="13.5">
      <c r="A30" s="8"/>
      <c r="B30" s="1" t="s">
        <v>46</v>
      </c>
      <c r="D30" s="1"/>
    </row>
    <row r="31" spans="1:2" ht="12.75">
      <c r="A31" s="8"/>
      <c r="B31" s="8"/>
    </row>
    <row r="32" spans="1:4" ht="13.5">
      <c r="A32" s="8"/>
      <c r="B32" s="1" t="s">
        <v>27</v>
      </c>
      <c r="D32" s="1"/>
    </row>
    <row r="33" spans="1:2" ht="12.75">
      <c r="A33" s="8"/>
      <c r="B33" s="8"/>
    </row>
    <row r="34" spans="1:4" ht="13.5">
      <c r="A34" s="1" t="s">
        <v>13</v>
      </c>
      <c r="B34" s="1"/>
      <c r="D34" s="1"/>
    </row>
    <row r="36" spans="1:27" ht="13.5">
      <c r="A36" s="27" t="s">
        <v>5</v>
      </c>
      <c r="B36" s="141" t="s">
        <v>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 t="s">
        <v>17</v>
      </c>
      <c r="O36" s="141"/>
      <c r="P36" s="141"/>
      <c r="Q36" s="141"/>
      <c r="R36" s="141"/>
      <c r="S36" s="141"/>
      <c r="T36" s="141"/>
      <c r="U36" s="141" t="s">
        <v>16</v>
      </c>
      <c r="V36" s="141"/>
      <c r="W36" s="141"/>
      <c r="X36" s="141"/>
      <c r="Y36" s="141"/>
      <c r="Z36" s="141"/>
      <c r="AA36" s="141"/>
    </row>
    <row r="37" spans="1:27" ht="13.5">
      <c r="A37" s="28" t="s">
        <v>14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3.5">
      <c r="A38" s="36">
        <v>1</v>
      </c>
      <c r="B38" s="146" t="s">
        <v>47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5" t="s">
        <v>48</v>
      </c>
      <c r="O38" s="145"/>
      <c r="P38" s="145"/>
      <c r="Q38" s="145"/>
      <c r="R38" s="145"/>
      <c r="S38" s="145"/>
      <c r="T38" s="145"/>
      <c r="U38" s="144">
        <v>41212</v>
      </c>
      <c r="V38" s="145"/>
      <c r="W38" s="145"/>
      <c r="X38" s="145"/>
      <c r="Y38" s="145"/>
      <c r="Z38" s="145"/>
      <c r="AA38" s="145"/>
    </row>
    <row r="39" spans="1:27" ht="13.5">
      <c r="A39" s="36">
        <v>2</v>
      </c>
      <c r="B39" s="146" t="s">
        <v>49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5" t="s">
        <v>48</v>
      </c>
      <c r="O39" s="145"/>
      <c r="P39" s="145"/>
      <c r="Q39" s="145"/>
      <c r="R39" s="145"/>
      <c r="S39" s="145"/>
      <c r="T39" s="145"/>
      <c r="U39" s="144">
        <v>41212</v>
      </c>
      <c r="V39" s="145"/>
      <c r="W39" s="145"/>
      <c r="X39" s="145"/>
      <c r="Y39" s="145"/>
      <c r="Z39" s="145"/>
      <c r="AA39" s="145"/>
    </row>
    <row r="40" spans="1:27" ht="13.5">
      <c r="A40" s="3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3.5">
      <c r="A41" s="36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3.5">
      <c r="A42" s="36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3.5">
      <c r="A43" s="36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ht="13.5">
      <c r="A44" s="36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3.5">
      <c r="A45" s="36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7" spans="22:26" ht="13.5">
      <c r="V47" s="140" t="s">
        <v>26</v>
      </c>
      <c r="W47" s="140"/>
      <c r="X47" s="140"/>
      <c r="Y47" s="140"/>
      <c r="Z47" s="140"/>
    </row>
    <row r="48" spans="1:26" ht="13.5">
      <c r="A48" s="140" t="s">
        <v>18</v>
      </c>
      <c r="B48" s="140"/>
      <c r="C48" s="140"/>
      <c r="D48" s="140"/>
      <c r="E48" s="140"/>
      <c r="F48" s="140"/>
      <c r="G48" s="140"/>
      <c r="H48" s="140"/>
      <c r="V48" s="140" t="s">
        <v>25</v>
      </c>
      <c r="W48" s="140"/>
      <c r="X48" s="140"/>
      <c r="Y48" s="140"/>
      <c r="Z48" s="140"/>
    </row>
    <row r="49" spans="1:26" ht="13.5">
      <c r="A49" s="158" t="s">
        <v>29</v>
      </c>
      <c r="B49" s="158"/>
      <c r="C49" s="158"/>
      <c r="D49" s="158"/>
      <c r="E49" s="158"/>
      <c r="F49" s="158"/>
      <c r="G49" s="158"/>
      <c r="H49" s="158"/>
      <c r="V49" s="140"/>
      <c r="W49" s="140"/>
      <c r="X49" s="140"/>
      <c r="Y49" s="140"/>
      <c r="Z49" s="140"/>
    </row>
    <row r="50" spans="1:26" ht="13.5" customHeight="1">
      <c r="A50" s="140" t="s">
        <v>19</v>
      </c>
      <c r="B50" s="140"/>
      <c r="C50" s="140"/>
      <c r="D50" s="140"/>
      <c r="E50" s="140"/>
      <c r="F50" s="140"/>
      <c r="G50" s="140"/>
      <c r="H50" s="140"/>
      <c r="V50" s="140"/>
      <c r="W50" s="140"/>
      <c r="X50" s="140"/>
      <c r="Y50" s="140"/>
      <c r="Z50" s="140"/>
    </row>
    <row r="51" spans="22:26" ht="13.5">
      <c r="V51" s="140" t="s">
        <v>19</v>
      </c>
      <c r="W51" s="140"/>
      <c r="X51" s="140"/>
      <c r="Y51" s="140"/>
      <c r="Z51" s="140"/>
    </row>
    <row r="52" spans="1:8" ht="13.5">
      <c r="A52" s="140" t="s">
        <v>33</v>
      </c>
      <c r="B52" s="140"/>
      <c r="C52" s="140"/>
      <c r="D52" s="140"/>
      <c r="E52" s="140"/>
      <c r="F52" s="140"/>
      <c r="G52" s="140"/>
      <c r="H52" s="140"/>
    </row>
    <row r="55" spans="1:30" ht="12.75">
      <c r="A55" s="12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30"/>
      <c r="AD55" s="30"/>
    </row>
  </sheetData>
  <mergeCells count="46">
    <mergeCell ref="V51:Z51"/>
    <mergeCell ref="V19:Z19"/>
    <mergeCell ref="V20:Z20"/>
    <mergeCell ref="U36:AA37"/>
    <mergeCell ref="U44:AA44"/>
    <mergeCell ref="U45:AA45"/>
    <mergeCell ref="U38:AA38"/>
    <mergeCell ref="U39:AA39"/>
    <mergeCell ref="U40:AA40"/>
    <mergeCell ref="U43:AA43"/>
    <mergeCell ref="B38:M38"/>
    <mergeCell ref="B39:M39"/>
    <mergeCell ref="B36:M37"/>
    <mergeCell ref="N36:T37"/>
    <mergeCell ref="B40:M40"/>
    <mergeCell ref="B43:M43"/>
    <mergeCell ref="P13:AA13"/>
    <mergeCell ref="P14:AA14"/>
    <mergeCell ref="B41:M41"/>
    <mergeCell ref="B42:M42"/>
    <mergeCell ref="N13:N15"/>
    <mergeCell ref="A14:L14"/>
    <mergeCell ref="A13:L13"/>
    <mergeCell ref="U42:AA42"/>
    <mergeCell ref="V48:Z48"/>
    <mergeCell ref="V49:Z49"/>
    <mergeCell ref="V50:Z50"/>
    <mergeCell ref="B44:M44"/>
    <mergeCell ref="B45:M45"/>
    <mergeCell ref="N44:T44"/>
    <mergeCell ref="V47:Z47"/>
    <mergeCell ref="N45:T45"/>
    <mergeCell ref="A52:H52"/>
    <mergeCell ref="A49:H49"/>
    <mergeCell ref="A48:H48"/>
    <mergeCell ref="A50:H50"/>
    <mergeCell ref="A3:AB3"/>
    <mergeCell ref="N42:T42"/>
    <mergeCell ref="N43:T43"/>
    <mergeCell ref="U41:AA41"/>
    <mergeCell ref="W5:AB5"/>
    <mergeCell ref="W6:AB6"/>
    <mergeCell ref="N38:T38"/>
    <mergeCell ref="N39:T39"/>
    <mergeCell ref="N40:T40"/>
    <mergeCell ref="N41:T41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3.281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-0.2222222222222222</v>
      </c>
      <c r="C1" s="12">
        <f t="shared" si="0"/>
        <v>0</v>
      </c>
      <c r="D1" s="12">
        <f t="shared" si="0"/>
        <v>0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Q17-P17</f>
        <v>-0.6041666666666666</v>
      </c>
      <c r="R1" s="12">
        <f t="shared" si="1"/>
        <v>0</v>
      </c>
      <c r="S1" s="12">
        <f t="shared" si="1"/>
        <v>0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28" ht="13.5">
      <c r="A3" s="159" t="s">
        <v>64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52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53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54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37">
        <v>0.2222222222222222</v>
      </c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40">
        <v>0</v>
      </c>
      <c r="N16" s="40">
        <v>1</v>
      </c>
      <c r="O16" s="40" t="s">
        <v>55</v>
      </c>
      <c r="P16" s="41">
        <f>P17+AF17</f>
        <v>0.625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42"/>
      <c r="AF16" s="35" t="s">
        <v>21</v>
      </c>
    </row>
    <row r="17" spans="1:32" s="31" customFormat="1" ht="13.5" thickBot="1">
      <c r="A17" s="43">
        <v>0.24305555555555555</v>
      </c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6">
        <v>15</v>
      </c>
      <c r="N17" s="46">
        <v>2</v>
      </c>
      <c r="O17" s="46" t="s">
        <v>56</v>
      </c>
      <c r="P17" s="47">
        <v>0.6041666666666666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8"/>
      <c r="AF17" s="35">
        <f>A17-A16</f>
        <v>0.020833333333333343</v>
      </c>
    </row>
    <row r="18" spans="1:27" s="31" customFormat="1" ht="13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3"/>
      <c r="O18" s="33"/>
      <c r="P18" s="32"/>
      <c r="Q18" s="32"/>
      <c r="R18" s="32"/>
      <c r="S18" s="32"/>
      <c r="T18" s="32"/>
      <c r="U18" s="32"/>
      <c r="V18" s="32"/>
      <c r="W18" s="1"/>
      <c r="X18" s="32"/>
      <c r="Y18" s="32"/>
      <c r="Z18" s="32"/>
      <c r="AA18" s="32"/>
    </row>
    <row r="19" spans="1:27" s="31" customFormat="1" ht="13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32"/>
      <c r="Q19" s="32"/>
      <c r="R19" s="32"/>
      <c r="S19" s="32"/>
      <c r="T19" s="32"/>
      <c r="U19" s="32"/>
      <c r="V19" s="140" t="s">
        <v>26</v>
      </c>
      <c r="W19" s="140"/>
      <c r="X19" s="140"/>
      <c r="Y19" s="140"/>
      <c r="Z19" s="140"/>
      <c r="AA19" s="32"/>
    </row>
    <row r="20" spans="1:27" s="31" customFormat="1" ht="13.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3"/>
      <c r="O20" s="33"/>
      <c r="P20" s="32"/>
      <c r="Q20" s="32"/>
      <c r="R20" s="32"/>
      <c r="S20" s="32"/>
      <c r="T20" s="32"/>
      <c r="U20" s="32"/>
      <c r="V20" s="140" t="s">
        <v>25</v>
      </c>
      <c r="W20" s="140"/>
      <c r="X20" s="140"/>
      <c r="Y20" s="140"/>
      <c r="Z20" s="140"/>
      <c r="AA20" s="32"/>
    </row>
    <row r="21" spans="1:30" ht="12.75">
      <c r="A21" s="12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30"/>
      <c r="AD21" s="30"/>
    </row>
    <row r="24" spans="1:3" ht="13.5">
      <c r="A24" s="1" t="s">
        <v>12</v>
      </c>
      <c r="B24" s="8"/>
      <c r="C24" s="1"/>
    </row>
    <row r="25" spans="1:4" ht="13.5">
      <c r="A25" s="8"/>
      <c r="B25" s="1"/>
      <c r="D25" s="1"/>
    </row>
    <row r="26" spans="1:4" ht="13.5">
      <c r="A26" s="8"/>
      <c r="B26" s="1" t="s">
        <v>57</v>
      </c>
      <c r="D26" s="1"/>
    </row>
    <row r="27" spans="1:2" ht="12.75">
      <c r="A27" s="8"/>
      <c r="B27" s="8"/>
    </row>
    <row r="28" spans="1:4" ht="13.5">
      <c r="A28" s="8"/>
      <c r="B28" s="1" t="s">
        <v>58</v>
      </c>
      <c r="D28" s="1"/>
    </row>
    <row r="29" spans="1:2" ht="12.75">
      <c r="A29" s="8"/>
      <c r="B29" s="8"/>
    </row>
    <row r="30" spans="1:4" ht="13.5">
      <c r="A30" s="8"/>
      <c r="B30" s="1" t="s">
        <v>46</v>
      </c>
      <c r="D30" s="1"/>
    </row>
    <row r="31" spans="1:2" ht="12.75">
      <c r="A31" s="8"/>
      <c r="B31" s="8"/>
    </row>
    <row r="32" spans="1:4" ht="13.5">
      <c r="A32" s="8"/>
      <c r="B32" s="1" t="s">
        <v>27</v>
      </c>
      <c r="D32" s="1"/>
    </row>
    <row r="33" spans="1:2" ht="12.75">
      <c r="A33" s="8"/>
      <c r="B33" s="8"/>
    </row>
    <row r="34" spans="1:4" ht="13.5">
      <c r="A34" s="1" t="s">
        <v>13</v>
      </c>
      <c r="B34" s="1"/>
      <c r="D34" s="1"/>
    </row>
    <row r="36" spans="1:27" ht="13.5">
      <c r="A36" s="27" t="s">
        <v>5</v>
      </c>
      <c r="B36" s="141" t="s">
        <v>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 t="s">
        <v>17</v>
      </c>
      <c r="O36" s="141"/>
      <c r="P36" s="141"/>
      <c r="Q36" s="141"/>
      <c r="R36" s="141"/>
      <c r="S36" s="141"/>
      <c r="T36" s="141"/>
      <c r="U36" s="141" t="s">
        <v>16</v>
      </c>
      <c r="V36" s="141"/>
      <c r="W36" s="141"/>
      <c r="X36" s="141"/>
      <c r="Y36" s="141"/>
      <c r="Z36" s="141"/>
      <c r="AA36" s="141"/>
    </row>
    <row r="37" spans="1:27" ht="13.5">
      <c r="A37" s="28" t="s">
        <v>14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3.5">
      <c r="A38" s="36">
        <v>1</v>
      </c>
      <c r="B38" s="146" t="s">
        <v>59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5" t="s">
        <v>60</v>
      </c>
      <c r="O38" s="145"/>
      <c r="P38" s="145"/>
      <c r="Q38" s="145"/>
      <c r="R38" s="145"/>
      <c r="S38" s="145"/>
      <c r="T38" s="145"/>
      <c r="U38" s="144">
        <v>41883</v>
      </c>
      <c r="V38" s="145"/>
      <c r="W38" s="145"/>
      <c r="X38" s="145"/>
      <c r="Y38" s="145"/>
      <c r="Z38" s="145"/>
      <c r="AA38" s="145"/>
    </row>
    <row r="39" spans="1:27" ht="13.5">
      <c r="A39" s="36">
        <v>2</v>
      </c>
      <c r="B39" s="146" t="s">
        <v>61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5" t="s">
        <v>62</v>
      </c>
      <c r="O39" s="145"/>
      <c r="P39" s="145"/>
      <c r="Q39" s="145"/>
      <c r="R39" s="145"/>
      <c r="S39" s="145"/>
      <c r="T39" s="145"/>
      <c r="U39" s="144" t="s">
        <v>63</v>
      </c>
      <c r="V39" s="145"/>
      <c r="W39" s="145"/>
      <c r="X39" s="145"/>
      <c r="Y39" s="145"/>
      <c r="Z39" s="145"/>
      <c r="AA39" s="145"/>
    </row>
    <row r="40" spans="1:27" ht="13.5">
      <c r="A40" s="36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3.5">
      <c r="A41" s="36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3.5">
      <c r="A42" s="36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3.5">
      <c r="A43" s="36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ht="13.5">
      <c r="A44" s="36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3.5">
      <c r="A45" s="36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7" spans="22:26" ht="13.5">
      <c r="V47" s="140" t="s">
        <v>26</v>
      </c>
      <c r="W47" s="140"/>
      <c r="X47" s="140"/>
      <c r="Y47" s="140"/>
      <c r="Z47" s="140"/>
    </row>
    <row r="48" spans="1:26" ht="13.5">
      <c r="A48" s="140" t="s">
        <v>18</v>
      </c>
      <c r="B48" s="140"/>
      <c r="C48" s="140"/>
      <c r="D48" s="140"/>
      <c r="E48" s="140"/>
      <c r="F48" s="140"/>
      <c r="G48" s="140"/>
      <c r="H48" s="140"/>
      <c r="V48" s="140" t="s">
        <v>25</v>
      </c>
      <c r="W48" s="140"/>
      <c r="X48" s="140"/>
      <c r="Y48" s="140"/>
      <c r="Z48" s="140"/>
    </row>
    <row r="49" spans="1:26" ht="13.5">
      <c r="A49" s="158" t="s">
        <v>52</v>
      </c>
      <c r="B49" s="158"/>
      <c r="C49" s="158"/>
      <c r="D49" s="158"/>
      <c r="E49" s="158"/>
      <c r="F49" s="158"/>
      <c r="G49" s="158"/>
      <c r="H49" s="158"/>
      <c r="V49" s="140"/>
      <c r="W49" s="140"/>
      <c r="X49" s="140"/>
      <c r="Y49" s="140"/>
      <c r="Z49" s="140"/>
    </row>
    <row r="50" spans="1:26" ht="13.5" customHeight="1">
      <c r="A50" s="140" t="s">
        <v>19</v>
      </c>
      <c r="B50" s="140"/>
      <c r="C50" s="140"/>
      <c r="D50" s="140"/>
      <c r="E50" s="140"/>
      <c r="F50" s="140"/>
      <c r="G50" s="140"/>
      <c r="H50" s="140"/>
      <c r="V50" s="140"/>
      <c r="W50" s="140"/>
      <c r="X50" s="140"/>
      <c r="Y50" s="140"/>
      <c r="Z50" s="140"/>
    </row>
    <row r="51" spans="22:26" ht="13.5">
      <c r="V51" s="140" t="s">
        <v>19</v>
      </c>
      <c r="W51" s="140"/>
      <c r="X51" s="140"/>
      <c r="Y51" s="140"/>
      <c r="Z51" s="140"/>
    </row>
    <row r="52" spans="1:8" ht="13.5">
      <c r="A52" s="140" t="s">
        <v>33</v>
      </c>
      <c r="B52" s="140"/>
      <c r="C52" s="140"/>
      <c r="D52" s="140"/>
      <c r="E52" s="140"/>
      <c r="F52" s="140"/>
      <c r="G52" s="140"/>
      <c r="H52" s="140"/>
    </row>
    <row r="55" spans="1:30" ht="12.75">
      <c r="A55" s="12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30"/>
      <c r="AD55" s="30"/>
    </row>
  </sheetData>
  <mergeCells count="46">
    <mergeCell ref="W5:AB5"/>
    <mergeCell ref="W6:AB6"/>
    <mergeCell ref="N38:T38"/>
    <mergeCell ref="N39:T39"/>
    <mergeCell ref="P13:AA13"/>
    <mergeCell ref="P14:AA14"/>
    <mergeCell ref="N13:N15"/>
    <mergeCell ref="A52:H52"/>
    <mergeCell ref="A49:H49"/>
    <mergeCell ref="A48:H48"/>
    <mergeCell ref="A50:H50"/>
    <mergeCell ref="V48:Z48"/>
    <mergeCell ref="V49:Z49"/>
    <mergeCell ref="V50:Z50"/>
    <mergeCell ref="B44:M44"/>
    <mergeCell ref="B45:M45"/>
    <mergeCell ref="N44:T44"/>
    <mergeCell ref="V47:Z47"/>
    <mergeCell ref="N45:T45"/>
    <mergeCell ref="A14:L14"/>
    <mergeCell ref="A13:L13"/>
    <mergeCell ref="B38:M38"/>
    <mergeCell ref="U42:AA42"/>
    <mergeCell ref="N42:T42"/>
    <mergeCell ref="U41:AA41"/>
    <mergeCell ref="B39:M39"/>
    <mergeCell ref="B36:M37"/>
    <mergeCell ref="N36:T37"/>
    <mergeCell ref="B40:M40"/>
    <mergeCell ref="U43:AA43"/>
    <mergeCell ref="B43:M43"/>
    <mergeCell ref="N43:T43"/>
    <mergeCell ref="N40:T40"/>
    <mergeCell ref="N41:T41"/>
    <mergeCell ref="B41:M41"/>
    <mergeCell ref="B42:M42"/>
    <mergeCell ref="A3:AB3"/>
    <mergeCell ref="V51:Z51"/>
    <mergeCell ref="V19:Z19"/>
    <mergeCell ref="V20:Z20"/>
    <mergeCell ref="U36:AA37"/>
    <mergeCell ref="U44:AA44"/>
    <mergeCell ref="U45:AA45"/>
    <mergeCell ref="U38:AA38"/>
    <mergeCell ref="U39:AA39"/>
    <mergeCell ref="U40:AA40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5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2.8515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0.3472222222222222</v>
      </c>
      <c r="C1" s="12">
        <f t="shared" si="0"/>
        <v>0.36111111111111116</v>
      </c>
      <c r="D1" s="12">
        <f t="shared" si="0"/>
        <v>-0.9097222222222222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Q19-P19</f>
        <v>0.3541666666666666</v>
      </c>
      <c r="R1" s="12">
        <f t="shared" si="1"/>
        <v>0.35416666666666674</v>
      </c>
      <c r="S1" s="12">
        <f t="shared" si="1"/>
        <v>-0.9652777777777778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95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65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66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67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20">
        <v>0.20138888888888887</v>
      </c>
      <c r="B16" s="20">
        <v>0.548611111111111</v>
      </c>
      <c r="C16" s="20">
        <v>0.9097222222222222</v>
      </c>
      <c r="D16" s="57"/>
      <c r="E16" s="57"/>
      <c r="F16" s="57"/>
      <c r="G16" s="57"/>
      <c r="H16" s="57"/>
      <c r="I16" s="57"/>
      <c r="J16" s="57"/>
      <c r="K16" s="57"/>
      <c r="L16" s="57"/>
      <c r="M16" s="58" t="s">
        <v>68</v>
      </c>
      <c r="N16" s="21">
        <v>1</v>
      </c>
      <c r="O16" s="21" t="s">
        <v>69</v>
      </c>
      <c r="P16" s="15">
        <f>P17+AF17</f>
        <v>0.29861111111111116</v>
      </c>
      <c r="Q16" s="15">
        <f>P16+Q1+A23</f>
        <v>0.6597222222222221</v>
      </c>
      <c r="R16" s="15">
        <f>Q16+R1-A23</f>
        <v>1.0069444444444444</v>
      </c>
      <c r="S16" s="59"/>
      <c r="T16" s="59"/>
      <c r="U16" s="59"/>
      <c r="V16" s="59"/>
      <c r="W16" s="59"/>
      <c r="X16" s="59"/>
      <c r="Y16" s="59"/>
      <c r="Z16" s="59"/>
      <c r="AA16" s="59"/>
      <c r="AF16" s="35" t="s">
        <v>21</v>
      </c>
    </row>
    <row r="17" spans="1:32" ht="12.75">
      <c r="A17" s="15">
        <v>0.23125</v>
      </c>
      <c r="B17" s="15">
        <f>A17+B1+A23</f>
        <v>0.5854166666666667</v>
      </c>
      <c r="C17" s="15">
        <f>B17+C1-A23</f>
        <v>0.9395833333333334</v>
      </c>
      <c r="D17" s="59"/>
      <c r="E17" s="59"/>
      <c r="F17" s="59"/>
      <c r="G17" s="59"/>
      <c r="H17" s="59"/>
      <c r="I17" s="59"/>
      <c r="J17" s="59"/>
      <c r="K17" s="59"/>
      <c r="L17" s="59"/>
      <c r="M17" s="60" t="s">
        <v>70</v>
      </c>
      <c r="N17" s="16">
        <v>2</v>
      </c>
      <c r="O17" s="16" t="s">
        <v>71</v>
      </c>
      <c r="P17" s="15">
        <f>P18+AF18</f>
        <v>0.26875000000000004</v>
      </c>
      <c r="Q17" s="15">
        <f>P17+Q1</f>
        <v>0.6229166666666666</v>
      </c>
      <c r="R17" s="15">
        <f>Q17+R1</f>
        <v>0.9770833333333333</v>
      </c>
      <c r="S17" s="59"/>
      <c r="T17" s="59"/>
      <c r="U17" s="59"/>
      <c r="V17" s="59"/>
      <c r="W17" s="59"/>
      <c r="X17" s="59"/>
      <c r="Y17" s="59"/>
      <c r="Z17" s="59"/>
      <c r="AA17" s="59"/>
      <c r="AF17" s="35">
        <f>A17-A16</f>
        <v>0.029861111111111144</v>
      </c>
    </row>
    <row r="18" spans="1:32" ht="12.75">
      <c r="A18" s="20">
        <v>0.2354166666666667</v>
      </c>
      <c r="B18" s="15">
        <f>A18+B1+A23</f>
        <v>0.5895833333333333</v>
      </c>
      <c r="C18" s="15">
        <f>B18+C1-A23</f>
        <v>0.9437500000000001</v>
      </c>
      <c r="D18" s="59"/>
      <c r="E18" s="59"/>
      <c r="F18" s="59"/>
      <c r="G18" s="59"/>
      <c r="H18" s="59"/>
      <c r="I18" s="59"/>
      <c r="J18" s="59"/>
      <c r="K18" s="59"/>
      <c r="L18" s="59"/>
      <c r="M18" s="60" t="s">
        <v>72</v>
      </c>
      <c r="N18" s="21">
        <v>3</v>
      </c>
      <c r="O18" s="16" t="s">
        <v>73</v>
      </c>
      <c r="P18" s="15">
        <f>P19+AF19</f>
        <v>0.26458333333333334</v>
      </c>
      <c r="Q18" s="15">
        <f>P18+Q1</f>
        <v>0.6187499999999999</v>
      </c>
      <c r="R18" s="15">
        <f>Q18+R1</f>
        <v>0.9729166666666667</v>
      </c>
      <c r="S18" s="59"/>
      <c r="T18" s="59"/>
      <c r="U18" s="59"/>
      <c r="V18" s="59"/>
      <c r="W18" s="59"/>
      <c r="X18" s="59"/>
      <c r="Y18" s="59"/>
      <c r="Z18" s="59"/>
      <c r="AA18" s="59"/>
      <c r="AF18" s="35">
        <f>A18-A17</f>
        <v>0.00416666666666668</v>
      </c>
    </row>
    <row r="19" spans="1:32" ht="12.75">
      <c r="A19" s="15">
        <v>0.24305555555555555</v>
      </c>
      <c r="B19" s="15">
        <f>A19+B1+A23</f>
        <v>0.5972222222222222</v>
      </c>
      <c r="C19" s="15">
        <f>B19+C1-A23</f>
        <v>0.951388888888889</v>
      </c>
      <c r="D19" s="59"/>
      <c r="E19" s="59"/>
      <c r="F19" s="59"/>
      <c r="G19" s="59"/>
      <c r="H19" s="59"/>
      <c r="I19" s="59"/>
      <c r="J19" s="59"/>
      <c r="K19" s="59"/>
      <c r="L19" s="59"/>
      <c r="M19" s="60" t="s">
        <v>74</v>
      </c>
      <c r="N19" s="16">
        <v>4</v>
      </c>
      <c r="O19" s="16" t="s">
        <v>75</v>
      </c>
      <c r="P19" s="15">
        <v>0.2569444444444445</v>
      </c>
      <c r="Q19" s="15">
        <v>0.611111111111111</v>
      </c>
      <c r="R19" s="15">
        <v>0.9652777777777778</v>
      </c>
      <c r="S19" s="59"/>
      <c r="T19" s="59"/>
      <c r="U19" s="59"/>
      <c r="V19" s="59"/>
      <c r="W19" s="59"/>
      <c r="X19" s="59"/>
      <c r="Y19" s="59"/>
      <c r="Z19" s="59"/>
      <c r="AA19" s="59"/>
      <c r="AF19" s="35">
        <f>A19-A18</f>
        <v>0.007638888888888862</v>
      </c>
    </row>
    <row r="20" spans="1:27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3.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3"/>
      <c r="P21" s="32"/>
      <c r="Q21" s="32"/>
      <c r="R21" s="32"/>
      <c r="S21" s="32"/>
      <c r="T21" s="32"/>
      <c r="U21" s="32"/>
      <c r="V21" s="140" t="s">
        <v>26</v>
      </c>
      <c r="W21" s="140"/>
      <c r="X21" s="140"/>
      <c r="Y21" s="140"/>
      <c r="Z21" s="140"/>
      <c r="AA21" s="32"/>
    </row>
    <row r="22" spans="1:30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3"/>
      <c r="P22" s="32"/>
      <c r="Q22" s="32"/>
      <c r="R22" s="32"/>
      <c r="S22" s="32"/>
      <c r="T22" s="32"/>
      <c r="U22" s="32"/>
      <c r="V22" s="140" t="s">
        <v>25</v>
      </c>
      <c r="W22" s="140"/>
      <c r="X22" s="140"/>
      <c r="Y22" s="140"/>
      <c r="Z22" s="140"/>
      <c r="AA22" s="32"/>
      <c r="AB22" s="1"/>
      <c r="AC22" s="1"/>
      <c r="AD22" s="1"/>
    </row>
    <row r="23" spans="1:30" ht="12.75">
      <c r="A23" s="12">
        <v>0.006944444444444444</v>
      </c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30"/>
      <c r="AD23" s="30"/>
    </row>
    <row r="25" spans="1:3" ht="13.5">
      <c r="A25" s="1" t="s">
        <v>12</v>
      </c>
      <c r="B25" s="8"/>
      <c r="C25" s="1"/>
    </row>
    <row r="26" spans="1:4" ht="13.5">
      <c r="A26" s="8"/>
      <c r="B26" s="1"/>
      <c r="D26" s="1"/>
    </row>
    <row r="27" spans="1:4" ht="13.5">
      <c r="A27" s="8"/>
      <c r="B27" s="1" t="s">
        <v>76</v>
      </c>
      <c r="D27" s="1"/>
    </row>
    <row r="28" spans="1:2" ht="12.75">
      <c r="A28" s="8"/>
      <c r="B28" s="8"/>
    </row>
    <row r="29" spans="1:4" ht="13.5">
      <c r="A29" s="8"/>
      <c r="B29" s="1" t="s">
        <v>77</v>
      </c>
      <c r="D29" s="1"/>
    </row>
    <row r="30" spans="1:2" ht="12.75">
      <c r="A30" s="8"/>
      <c r="B30" s="8"/>
    </row>
    <row r="31" spans="1:4" ht="13.5">
      <c r="A31" s="8"/>
      <c r="B31" s="1" t="s">
        <v>78</v>
      </c>
      <c r="D31" s="1"/>
    </row>
    <row r="32" spans="1:2" ht="12.75">
      <c r="A32" s="8"/>
      <c r="B32" s="8"/>
    </row>
    <row r="33" spans="1:4" ht="13.5">
      <c r="A33" s="8"/>
      <c r="B33" s="1" t="s">
        <v>79</v>
      </c>
      <c r="D33" s="1"/>
    </row>
    <row r="34" spans="1:2" ht="12.75">
      <c r="A34" s="8"/>
      <c r="B34" s="8"/>
    </row>
    <row r="35" spans="1:4" ht="13.5">
      <c r="A35" s="1" t="s">
        <v>13</v>
      </c>
      <c r="B35" s="1"/>
      <c r="D35" s="1"/>
    </row>
    <row r="37" spans="1:27" ht="13.5">
      <c r="A37" s="27" t="s">
        <v>5</v>
      </c>
      <c r="B37" s="141" t="s">
        <v>15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 t="s">
        <v>17</v>
      </c>
      <c r="O37" s="141"/>
      <c r="P37" s="141"/>
      <c r="Q37" s="141"/>
      <c r="R37" s="141"/>
      <c r="S37" s="141"/>
      <c r="T37" s="141"/>
      <c r="U37" s="141" t="s">
        <v>16</v>
      </c>
      <c r="V37" s="141"/>
      <c r="W37" s="141"/>
      <c r="X37" s="141"/>
      <c r="Y37" s="141"/>
      <c r="Z37" s="141"/>
      <c r="AA37" s="141"/>
    </row>
    <row r="38" spans="1:27" ht="13.5">
      <c r="A38" s="28" t="s">
        <v>14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3.5">
      <c r="A39" s="49">
        <v>1</v>
      </c>
      <c r="B39" s="148" t="s">
        <v>80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5" t="s">
        <v>81</v>
      </c>
      <c r="O39" s="145"/>
      <c r="P39" s="145"/>
      <c r="Q39" s="145"/>
      <c r="R39" s="145"/>
      <c r="S39" s="145"/>
      <c r="T39" s="145"/>
      <c r="U39" s="144">
        <v>41152</v>
      </c>
      <c r="V39" s="145"/>
      <c r="W39" s="145"/>
      <c r="X39" s="145"/>
      <c r="Y39" s="145"/>
      <c r="Z39" s="145"/>
      <c r="AA39" s="145"/>
    </row>
    <row r="40" spans="1:27" ht="13.5">
      <c r="A40" s="49">
        <v>2</v>
      </c>
      <c r="B40" s="148" t="s">
        <v>82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5" t="s">
        <v>81</v>
      </c>
      <c r="O40" s="145"/>
      <c r="P40" s="145"/>
      <c r="Q40" s="145"/>
      <c r="R40" s="145"/>
      <c r="S40" s="145"/>
      <c r="T40" s="145"/>
      <c r="U40" s="144">
        <v>41152</v>
      </c>
      <c r="V40" s="145"/>
      <c r="W40" s="145"/>
      <c r="X40" s="145"/>
      <c r="Y40" s="145"/>
      <c r="Z40" s="145"/>
      <c r="AA40" s="145"/>
    </row>
    <row r="41" spans="1:27" ht="13.5">
      <c r="A41" s="49">
        <v>3</v>
      </c>
      <c r="B41" s="148" t="s">
        <v>83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5" t="s">
        <v>81</v>
      </c>
      <c r="O41" s="145"/>
      <c r="P41" s="145"/>
      <c r="Q41" s="145"/>
      <c r="R41" s="145"/>
      <c r="S41" s="145"/>
      <c r="T41" s="145"/>
      <c r="U41" s="144">
        <v>41152</v>
      </c>
      <c r="V41" s="145"/>
      <c r="W41" s="145"/>
      <c r="X41" s="145"/>
      <c r="Y41" s="145"/>
      <c r="Z41" s="145"/>
      <c r="AA41" s="145"/>
    </row>
    <row r="42" spans="1:27" ht="13.5">
      <c r="A42" s="49">
        <v>4</v>
      </c>
      <c r="B42" s="148" t="s">
        <v>84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5" t="s">
        <v>81</v>
      </c>
      <c r="O42" s="145"/>
      <c r="P42" s="145"/>
      <c r="Q42" s="145"/>
      <c r="R42" s="145"/>
      <c r="S42" s="145"/>
      <c r="T42" s="145"/>
      <c r="U42" s="144">
        <v>41152</v>
      </c>
      <c r="V42" s="145"/>
      <c r="W42" s="145"/>
      <c r="X42" s="145"/>
      <c r="Y42" s="145"/>
      <c r="Z42" s="145"/>
      <c r="AA42" s="145"/>
    </row>
    <row r="43" spans="1:27" ht="13.5">
      <c r="A43" s="49">
        <v>5</v>
      </c>
      <c r="B43" s="148" t="s">
        <v>85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5" t="s">
        <v>81</v>
      </c>
      <c r="O43" s="145"/>
      <c r="P43" s="145"/>
      <c r="Q43" s="145"/>
      <c r="R43" s="145"/>
      <c r="S43" s="145"/>
      <c r="T43" s="145"/>
      <c r="U43" s="144">
        <v>41152</v>
      </c>
      <c r="V43" s="145"/>
      <c r="W43" s="145"/>
      <c r="X43" s="145"/>
      <c r="Y43" s="145"/>
      <c r="Z43" s="145"/>
      <c r="AA43" s="145"/>
    </row>
    <row r="44" spans="1:27" ht="13.5">
      <c r="A44" s="49">
        <v>6</v>
      </c>
      <c r="B44" s="148" t="s">
        <v>86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5" t="s">
        <v>81</v>
      </c>
      <c r="O44" s="145"/>
      <c r="P44" s="145"/>
      <c r="Q44" s="145"/>
      <c r="R44" s="145"/>
      <c r="S44" s="145"/>
      <c r="T44" s="145"/>
      <c r="U44" s="144">
        <v>41152</v>
      </c>
      <c r="V44" s="145"/>
      <c r="W44" s="145"/>
      <c r="X44" s="145"/>
      <c r="Y44" s="145"/>
      <c r="Z44" s="145"/>
      <c r="AA44" s="145"/>
    </row>
    <row r="45" spans="1:27" ht="13.5">
      <c r="A45" s="49">
        <v>7</v>
      </c>
      <c r="B45" s="148" t="s">
        <v>87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5" t="s">
        <v>81</v>
      </c>
      <c r="O45" s="145"/>
      <c r="P45" s="145"/>
      <c r="Q45" s="145"/>
      <c r="R45" s="145"/>
      <c r="S45" s="145"/>
      <c r="T45" s="145"/>
      <c r="U45" s="144">
        <v>41152</v>
      </c>
      <c r="V45" s="145"/>
      <c r="W45" s="145"/>
      <c r="X45" s="145"/>
      <c r="Y45" s="145"/>
      <c r="Z45" s="145"/>
      <c r="AA45" s="145"/>
    </row>
    <row r="46" spans="1:27" ht="13.5">
      <c r="A46" s="61">
        <v>8</v>
      </c>
      <c r="B46" s="146" t="s">
        <v>88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5" t="s">
        <v>81</v>
      </c>
      <c r="O46" s="145"/>
      <c r="P46" s="145"/>
      <c r="Q46" s="145"/>
      <c r="R46" s="145"/>
      <c r="S46" s="145"/>
      <c r="T46" s="145"/>
      <c r="U46" s="144">
        <v>41152</v>
      </c>
      <c r="V46" s="145"/>
      <c r="W46" s="145"/>
      <c r="X46" s="145"/>
      <c r="Y46" s="145"/>
      <c r="Z46" s="145"/>
      <c r="AA46" s="145"/>
    </row>
    <row r="47" spans="1:27" ht="13.5">
      <c r="A47" s="61">
        <v>9</v>
      </c>
      <c r="B47" s="146" t="s">
        <v>89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5" t="s">
        <v>90</v>
      </c>
      <c r="O47" s="145"/>
      <c r="P47" s="145"/>
      <c r="Q47" s="145"/>
      <c r="R47" s="145"/>
      <c r="S47" s="145"/>
      <c r="T47" s="145"/>
      <c r="U47" s="144">
        <v>41547</v>
      </c>
      <c r="V47" s="145"/>
      <c r="W47" s="145"/>
      <c r="X47" s="145"/>
      <c r="Y47" s="145"/>
      <c r="Z47" s="145"/>
      <c r="AA47" s="145"/>
    </row>
    <row r="48" spans="1:27" ht="13.5">
      <c r="A48" s="61">
        <v>10</v>
      </c>
      <c r="B48" s="146" t="s">
        <v>91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5" t="s">
        <v>92</v>
      </c>
      <c r="O48" s="145"/>
      <c r="P48" s="145"/>
      <c r="Q48" s="145"/>
      <c r="R48" s="145"/>
      <c r="S48" s="145"/>
      <c r="T48" s="145"/>
      <c r="U48" s="144">
        <v>41547</v>
      </c>
      <c r="V48" s="145"/>
      <c r="W48" s="145"/>
      <c r="X48" s="145"/>
      <c r="Y48" s="145"/>
      <c r="Z48" s="145"/>
      <c r="AA48" s="145"/>
    </row>
    <row r="49" spans="1:27" ht="13.5">
      <c r="A49" s="61">
        <v>11</v>
      </c>
      <c r="B49" s="146" t="s">
        <v>93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5" t="s">
        <v>94</v>
      </c>
      <c r="O49" s="145"/>
      <c r="P49" s="145"/>
      <c r="Q49" s="145"/>
      <c r="R49" s="145"/>
      <c r="S49" s="145"/>
      <c r="T49" s="145"/>
      <c r="U49" s="144">
        <v>41153</v>
      </c>
      <c r="V49" s="145"/>
      <c r="W49" s="145"/>
      <c r="X49" s="145"/>
      <c r="Y49" s="145"/>
      <c r="Z49" s="145"/>
      <c r="AA49" s="145"/>
    </row>
    <row r="50" spans="1:27" ht="13.5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52"/>
      <c r="O50" s="52"/>
      <c r="P50" s="52"/>
      <c r="Q50" s="52"/>
      <c r="R50" s="52"/>
      <c r="S50" s="52"/>
      <c r="T50" s="52"/>
      <c r="U50" s="53"/>
      <c r="V50" s="52"/>
      <c r="W50" s="52"/>
      <c r="X50" s="52"/>
      <c r="Y50" s="52"/>
      <c r="Z50" s="52"/>
      <c r="AA50" s="52"/>
    </row>
    <row r="51" spans="22:26" ht="13.5">
      <c r="V51" s="140" t="s">
        <v>26</v>
      </c>
      <c r="W51" s="140"/>
      <c r="X51" s="140"/>
      <c r="Y51" s="140"/>
      <c r="Z51" s="140"/>
    </row>
    <row r="52" spans="1:26" ht="13.5">
      <c r="A52" s="140" t="s">
        <v>18</v>
      </c>
      <c r="B52" s="140"/>
      <c r="C52" s="140"/>
      <c r="D52" s="140"/>
      <c r="E52" s="140"/>
      <c r="F52" s="140"/>
      <c r="G52" s="140"/>
      <c r="H52" s="140"/>
      <c r="V52" s="140" t="s">
        <v>25</v>
      </c>
      <c r="W52" s="140"/>
      <c r="X52" s="140"/>
      <c r="Y52" s="140"/>
      <c r="Z52" s="140"/>
    </row>
    <row r="53" spans="1:26" ht="13.5">
      <c r="A53" s="158" t="s">
        <v>65</v>
      </c>
      <c r="B53" s="158"/>
      <c r="C53" s="158"/>
      <c r="D53" s="158"/>
      <c r="E53" s="158"/>
      <c r="F53" s="158"/>
      <c r="G53" s="158"/>
      <c r="H53" s="158"/>
      <c r="V53" s="140"/>
      <c r="W53" s="140"/>
      <c r="X53" s="140"/>
      <c r="Y53" s="140"/>
      <c r="Z53" s="140"/>
    </row>
    <row r="54" spans="1:26" ht="13.5" customHeight="1">
      <c r="A54" s="140" t="s">
        <v>19</v>
      </c>
      <c r="B54" s="140"/>
      <c r="C54" s="140"/>
      <c r="D54" s="140"/>
      <c r="E54" s="140"/>
      <c r="F54" s="140"/>
      <c r="G54" s="140"/>
      <c r="H54" s="140"/>
      <c r="V54" s="140"/>
      <c r="W54" s="140"/>
      <c r="X54" s="140"/>
      <c r="Y54" s="140"/>
      <c r="Z54" s="140"/>
    </row>
    <row r="55" spans="22:26" ht="13.5">
      <c r="V55" s="140" t="s">
        <v>19</v>
      </c>
      <c r="W55" s="140"/>
      <c r="X55" s="140"/>
      <c r="Y55" s="140"/>
      <c r="Z55" s="140"/>
    </row>
    <row r="56" spans="1:8" ht="13.5">
      <c r="A56" s="140" t="s">
        <v>33</v>
      </c>
      <c r="B56" s="140"/>
      <c r="C56" s="140"/>
      <c r="D56" s="140"/>
      <c r="E56" s="140"/>
      <c r="F56" s="140"/>
      <c r="G56" s="140"/>
      <c r="H56" s="140"/>
    </row>
    <row r="58" spans="1:30" ht="12.75">
      <c r="A58" s="12"/>
      <c r="B58" s="1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30"/>
      <c r="AD58" s="30"/>
    </row>
  </sheetData>
  <mergeCells count="55">
    <mergeCell ref="W5:AB5"/>
    <mergeCell ref="W6:AB6"/>
    <mergeCell ref="A56:H56"/>
    <mergeCell ref="A53:H53"/>
    <mergeCell ref="A52:H52"/>
    <mergeCell ref="A54:H54"/>
    <mergeCell ref="V52:Z52"/>
    <mergeCell ref="V53:Z53"/>
    <mergeCell ref="V54:Z54"/>
    <mergeCell ref="U40:AA40"/>
    <mergeCell ref="U41:AA41"/>
    <mergeCell ref="U42:AA42"/>
    <mergeCell ref="U44:AA44"/>
    <mergeCell ref="B47:M47"/>
    <mergeCell ref="N45:T45"/>
    <mergeCell ref="N46:T46"/>
    <mergeCell ref="N47:T47"/>
    <mergeCell ref="N43:T43"/>
    <mergeCell ref="N44:T44"/>
    <mergeCell ref="B43:M43"/>
    <mergeCell ref="B37:M38"/>
    <mergeCell ref="N37:T38"/>
    <mergeCell ref="P13:AA13"/>
    <mergeCell ref="P14:AA14"/>
    <mergeCell ref="N13:N15"/>
    <mergeCell ref="A14:L14"/>
    <mergeCell ref="A13:L13"/>
    <mergeCell ref="V51:Z51"/>
    <mergeCell ref="V55:Z55"/>
    <mergeCell ref="V21:Z21"/>
    <mergeCell ref="V22:Z22"/>
    <mergeCell ref="U37:AA38"/>
    <mergeCell ref="U43:AA43"/>
    <mergeCell ref="U47:AA47"/>
    <mergeCell ref="U45:AA45"/>
    <mergeCell ref="U46:AA46"/>
    <mergeCell ref="U39:AA39"/>
    <mergeCell ref="B39:M39"/>
    <mergeCell ref="B40:M40"/>
    <mergeCell ref="B41:M41"/>
    <mergeCell ref="B42:M42"/>
    <mergeCell ref="N39:T39"/>
    <mergeCell ref="N40:T40"/>
    <mergeCell ref="N41:T41"/>
    <mergeCell ref="N42:T42"/>
    <mergeCell ref="A3:AB3"/>
    <mergeCell ref="U49:AA49"/>
    <mergeCell ref="B48:M48"/>
    <mergeCell ref="B49:M49"/>
    <mergeCell ref="N48:T48"/>
    <mergeCell ref="N49:T49"/>
    <mergeCell ref="B44:M44"/>
    <mergeCell ref="B45:M45"/>
    <mergeCell ref="B46:M46"/>
    <mergeCell ref="U48:AA48"/>
  </mergeCells>
  <conditionalFormatting sqref="A16:L19 M17:M19 N16:AA19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0.35416666666666663</v>
      </c>
      <c r="C1" s="12">
        <f t="shared" si="0"/>
        <v>0.35416666666666674</v>
      </c>
      <c r="D1" s="12">
        <f t="shared" si="0"/>
        <v>-0.9027777777777778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Q21-P21</f>
        <v>0.3541666666666666</v>
      </c>
      <c r="R1" s="12">
        <f t="shared" si="1"/>
        <v>0.35416666666666674</v>
      </c>
      <c r="S1" s="12">
        <f t="shared" si="1"/>
        <v>-0.9652777777777778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65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96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97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20">
        <v>0.19444444444444445</v>
      </c>
      <c r="B16" s="20">
        <v>0.548611111111111</v>
      </c>
      <c r="C16" s="20">
        <v>0.9027777777777778</v>
      </c>
      <c r="D16" s="57"/>
      <c r="E16" s="57"/>
      <c r="F16" s="57"/>
      <c r="G16" s="57"/>
      <c r="H16" s="57"/>
      <c r="I16" s="57"/>
      <c r="J16" s="57"/>
      <c r="K16" s="57"/>
      <c r="L16" s="57"/>
      <c r="M16" s="21">
        <v>0</v>
      </c>
      <c r="N16" s="21">
        <v>1</v>
      </c>
      <c r="O16" s="21" t="s">
        <v>98</v>
      </c>
      <c r="P16" s="15">
        <f>P17+AF17</f>
        <v>0.3055555555555555</v>
      </c>
      <c r="Q16" s="15">
        <f>P16+Q1</f>
        <v>0.6597222222222221</v>
      </c>
      <c r="R16" s="15">
        <f>Q16+R1</f>
        <v>1.0138888888888888</v>
      </c>
      <c r="S16" s="59"/>
      <c r="T16" s="59"/>
      <c r="U16" s="59"/>
      <c r="V16" s="59"/>
      <c r="W16" s="59"/>
      <c r="X16" s="59"/>
      <c r="Y16" s="59"/>
      <c r="Z16" s="59"/>
      <c r="AA16" s="59"/>
      <c r="AF16" s="35" t="s">
        <v>21</v>
      </c>
    </row>
    <row r="17" spans="1:32" ht="12.75">
      <c r="A17" s="15">
        <v>0.20138888888888887</v>
      </c>
      <c r="B17" s="15">
        <f>A17+B1</f>
        <v>0.5555555555555555</v>
      </c>
      <c r="C17" s="15">
        <f>B17+C1</f>
        <v>0.9097222222222222</v>
      </c>
      <c r="D17" s="59"/>
      <c r="E17" s="59"/>
      <c r="F17" s="59"/>
      <c r="G17" s="59"/>
      <c r="H17" s="59"/>
      <c r="I17" s="59"/>
      <c r="J17" s="59"/>
      <c r="K17" s="59"/>
      <c r="L17" s="59"/>
      <c r="M17" s="16">
        <v>5</v>
      </c>
      <c r="N17" s="16">
        <v>2</v>
      </c>
      <c r="O17" s="16" t="s">
        <v>99</v>
      </c>
      <c r="P17" s="15">
        <f>P18+AF18</f>
        <v>0.2986111111111111</v>
      </c>
      <c r="Q17" s="15">
        <f>P17+Q1</f>
        <v>0.6527777777777777</v>
      </c>
      <c r="R17" s="15">
        <f>Q17+R1</f>
        <v>1.0069444444444444</v>
      </c>
      <c r="S17" s="59"/>
      <c r="T17" s="59"/>
      <c r="U17" s="59"/>
      <c r="V17" s="59"/>
      <c r="W17" s="59"/>
      <c r="X17" s="59"/>
      <c r="Y17" s="59"/>
      <c r="Z17" s="59"/>
      <c r="AA17" s="59"/>
      <c r="AF17" s="35">
        <f>A17-A16</f>
        <v>0.00694444444444442</v>
      </c>
    </row>
    <row r="18" spans="1:32" ht="12.75">
      <c r="A18" s="20">
        <v>0.20833333333333334</v>
      </c>
      <c r="B18" s="15">
        <f>A18+B1</f>
        <v>0.5625</v>
      </c>
      <c r="C18" s="15">
        <f>B18+C1</f>
        <v>0.9166666666666667</v>
      </c>
      <c r="D18" s="59"/>
      <c r="E18" s="59"/>
      <c r="F18" s="59"/>
      <c r="G18" s="59"/>
      <c r="H18" s="59"/>
      <c r="I18" s="59"/>
      <c r="J18" s="59"/>
      <c r="K18" s="59"/>
      <c r="L18" s="59"/>
      <c r="M18" s="16">
        <v>11</v>
      </c>
      <c r="N18" s="21">
        <v>3</v>
      </c>
      <c r="O18" s="16" t="s">
        <v>28</v>
      </c>
      <c r="P18" s="15">
        <f>P19+AF19</f>
        <v>0.29166666666666663</v>
      </c>
      <c r="Q18" s="15">
        <f>P18+Q1</f>
        <v>0.6458333333333333</v>
      </c>
      <c r="R18" s="15">
        <f>Q18+R1</f>
        <v>1</v>
      </c>
      <c r="S18" s="59"/>
      <c r="T18" s="59"/>
      <c r="U18" s="59"/>
      <c r="V18" s="59"/>
      <c r="W18" s="59"/>
      <c r="X18" s="59"/>
      <c r="Y18" s="59"/>
      <c r="Z18" s="59"/>
      <c r="AA18" s="59"/>
      <c r="AF18" s="35">
        <f>A18-A17</f>
        <v>0.006944444444444475</v>
      </c>
    </row>
    <row r="19" spans="1:32" ht="12.75">
      <c r="A19" s="15">
        <v>0.2152777777777778</v>
      </c>
      <c r="B19" s="15">
        <f>A19+B1</f>
        <v>0.5694444444444444</v>
      </c>
      <c r="C19" s="15">
        <f>B19+C1</f>
        <v>0.9236111111111112</v>
      </c>
      <c r="D19" s="59"/>
      <c r="E19" s="59"/>
      <c r="F19" s="59"/>
      <c r="G19" s="59"/>
      <c r="H19" s="59"/>
      <c r="I19" s="59"/>
      <c r="J19" s="59"/>
      <c r="K19" s="59"/>
      <c r="L19" s="59"/>
      <c r="M19" s="16">
        <v>17</v>
      </c>
      <c r="N19" s="16">
        <v>4</v>
      </c>
      <c r="O19" s="16" t="s">
        <v>100</v>
      </c>
      <c r="P19" s="15">
        <f>P20+AF20</f>
        <v>0.2847222222222222</v>
      </c>
      <c r="Q19" s="15">
        <f>P19+Q1</f>
        <v>0.6388888888888888</v>
      </c>
      <c r="R19" s="15">
        <f>Q19+R1</f>
        <v>0.9930555555555556</v>
      </c>
      <c r="S19" s="59"/>
      <c r="T19" s="59"/>
      <c r="U19" s="59"/>
      <c r="V19" s="59"/>
      <c r="W19" s="59"/>
      <c r="X19" s="59"/>
      <c r="Y19" s="59"/>
      <c r="Z19" s="59"/>
      <c r="AA19" s="59"/>
      <c r="AF19" s="35">
        <f>A19-A18</f>
        <v>0.0069444444444444475</v>
      </c>
    </row>
    <row r="20" spans="1:32" ht="12.75">
      <c r="A20" s="20">
        <v>0.22569444444444445</v>
      </c>
      <c r="B20" s="15">
        <f>A20+B1</f>
        <v>0.579861111111111</v>
      </c>
      <c r="C20" s="15">
        <f>B20+C1</f>
        <v>0.9340277777777778</v>
      </c>
      <c r="D20" s="59"/>
      <c r="E20" s="59"/>
      <c r="F20" s="59"/>
      <c r="G20" s="59"/>
      <c r="H20" s="59"/>
      <c r="I20" s="59"/>
      <c r="J20" s="59"/>
      <c r="K20" s="59"/>
      <c r="L20" s="59"/>
      <c r="M20" s="16">
        <v>24</v>
      </c>
      <c r="N20" s="21">
        <v>5</v>
      </c>
      <c r="O20" s="16" t="s">
        <v>101</v>
      </c>
      <c r="P20" s="15">
        <f>P21+AF21</f>
        <v>0.2743055555555556</v>
      </c>
      <c r="Q20" s="15">
        <f>P20+Q1</f>
        <v>0.6284722222222221</v>
      </c>
      <c r="R20" s="15">
        <f>Q20+R1</f>
        <v>0.9826388888888888</v>
      </c>
      <c r="S20" s="59"/>
      <c r="T20" s="59"/>
      <c r="U20" s="59"/>
      <c r="V20" s="59"/>
      <c r="W20" s="59"/>
      <c r="X20" s="59"/>
      <c r="Y20" s="59"/>
      <c r="Z20" s="59"/>
      <c r="AA20" s="59"/>
      <c r="AF20" s="35">
        <f>A20-A19</f>
        <v>0.010416666666666657</v>
      </c>
    </row>
    <row r="21" spans="1:32" ht="12.75">
      <c r="A21" s="15">
        <v>0.24305555555555555</v>
      </c>
      <c r="B21" s="15">
        <f>A21+B1</f>
        <v>0.5972222222222222</v>
      </c>
      <c r="C21" s="15">
        <f>B21+C1</f>
        <v>0.951388888888889</v>
      </c>
      <c r="D21" s="59"/>
      <c r="E21" s="59"/>
      <c r="F21" s="59"/>
      <c r="G21" s="59"/>
      <c r="H21" s="59"/>
      <c r="I21" s="59"/>
      <c r="J21" s="59"/>
      <c r="K21" s="59"/>
      <c r="L21" s="59"/>
      <c r="M21" s="16">
        <v>44</v>
      </c>
      <c r="N21" s="16">
        <v>6</v>
      </c>
      <c r="O21" s="16" t="s">
        <v>75</v>
      </c>
      <c r="P21" s="15">
        <v>0.2569444444444445</v>
      </c>
      <c r="Q21" s="15">
        <v>0.611111111111111</v>
      </c>
      <c r="R21" s="15">
        <v>0.9652777777777778</v>
      </c>
      <c r="S21" s="59"/>
      <c r="T21" s="59"/>
      <c r="U21" s="59"/>
      <c r="V21" s="59"/>
      <c r="W21" s="59"/>
      <c r="X21" s="59"/>
      <c r="Y21" s="59"/>
      <c r="Z21" s="59"/>
      <c r="AA21" s="59"/>
      <c r="AF21" s="35">
        <f>A21-A20</f>
        <v>0.017361111111111105</v>
      </c>
    </row>
    <row r="22" spans="1:27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6"/>
      <c r="O22" s="2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6"/>
      <c r="AA22" s="26"/>
    </row>
    <row r="23" spans="1:27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3"/>
      <c r="P23" s="32"/>
      <c r="Q23" s="32"/>
      <c r="R23" s="32"/>
      <c r="S23" s="32"/>
      <c r="T23" s="32"/>
      <c r="U23" s="32"/>
      <c r="V23" s="140" t="s">
        <v>26</v>
      </c>
      <c r="W23" s="140"/>
      <c r="X23" s="140"/>
      <c r="Y23" s="140"/>
      <c r="Z23" s="140"/>
      <c r="AA23" s="32"/>
    </row>
    <row r="24" spans="1:30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2"/>
      <c r="Q24" s="32"/>
      <c r="R24" s="32"/>
      <c r="S24" s="32"/>
      <c r="T24" s="32"/>
      <c r="U24" s="32"/>
      <c r="V24" s="140" t="s">
        <v>25</v>
      </c>
      <c r="W24" s="140"/>
      <c r="X24" s="140"/>
      <c r="Y24" s="140"/>
      <c r="Z24" s="140"/>
      <c r="AA24" s="32"/>
      <c r="AB24" s="1"/>
      <c r="AC24" s="1"/>
      <c r="AD24" s="1"/>
    </row>
    <row r="25" spans="1:30" ht="12.75">
      <c r="A25" s="12"/>
      <c r="B25" s="1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30"/>
      <c r="AD25" s="30"/>
    </row>
    <row r="28" spans="1:3" ht="13.5">
      <c r="A28" s="1" t="s">
        <v>12</v>
      </c>
      <c r="B28" s="8"/>
      <c r="C28" s="1"/>
    </row>
    <row r="29" spans="1:4" ht="13.5">
      <c r="A29" s="8"/>
      <c r="B29" s="1"/>
      <c r="D29" s="1"/>
    </row>
    <row r="30" spans="1:4" ht="13.5">
      <c r="A30" s="8"/>
      <c r="B30" s="1" t="s">
        <v>76</v>
      </c>
      <c r="D30" s="1"/>
    </row>
    <row r="31" spans="1:2" ht="12.75">
      <c r="A31" s="8"/>
      <c r="B31" s="8"/>
    </row>
    <row r="32" spans="1:4" ht="13.5">
      <c r="A32" s="8"/>
      <c r="B32" s="1" t="s">
        <v>102</v>
      </c>
      <c r="D32" s="1"/>
    </row>
    <row r="33" spans="1:2" ht="12.75">
      <c r="A33" s="8"/>
      <c r="B33" s="8"/>
    </row>
    <row r="34" spans="1:4" ht="13.5">
      <c r="A34" s="8"/>
      <c r="B34" s="1" t="s">
        <v>103</v>
      </c>
      <c r="D34" s="1"/>
    </row>
    <row r="35" spans="1:2" ht="12.75">
      <c r="A35" s="8"/>
      <c r="B35" s="8"/>
    </row>
    <row r="36" spans="1:4" ht="13.5">
      <c r="A36" s="8"/>
      <c r="B36" s="1" t="s">
        <v>79</v>
      </c>
      <c r="D36" s="1"/>
    </row>
    <row r="37" spans="1:2" ht="12.75">
      <c r="A37" s="8"/>
      <c r="B37" s="8"/>
    </row>
    <row r="38" spans="1:4" ht="13.5">
      <c r="A38" s="1" t="s">
        <v>13</v>
      </c>
      <c r="B38" s="1"/>
      <c r="D38" s="1"/>
    </row>
    <row r="40" spans="1:27" ht="13.5">
      <c r="A40" s="27" t="s">
        <v>5</v>
      </c>
      <c r="B40" s="141" t="s">
        <v>15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 t="s">
        <v>17</v>
      </c>
      <c r="O40" s="141"/>
      <c r="P40" s="141"/>
      <c r="Q40" s="141"/>
      <c r="R40" s="141"/>
      <c r="S40" s="141"/>
      <c r="T40" s="141"/>
      <c r="U40" s="141" t="s">
        <v>16</v>
      </c>
      <c r="V40" s="141"/>
      <c r="W40" s="141"/>
      <c r="X40" s="141"/>
      <c r="Y40" s="141"/>
      <c r="Z40" s="141"/>
      <c r="AA40" s="141"/>
    </row>
    <row r="41" spans="1:27" ht="13.5">
      <c r="A41" s="28" t="s">
        <v>14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3.5">
      <c r="A42" s="61">
        <v>1</v>
      </c>
      <c r="B42" s="148" t="s">
        <v>104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5" t="s">
        <v>105</v>
      </c>
      <c r="O42" s="145"/>
      <c r="P42" s="145"/>
      <c r="Q42" s="145"/>
      <c r="R42" s="145"/>
      <c r="S42" s="145"/>
      <c r="T42" s="145"/>
      <c r="U42" s="144">
        <v>41547</v>
      </c>
      <c r="V42" s="145"/>
      <c r="W42" s="145"/>
      <c r="X42" s="145"/>
      <c r="Y42" s="145"/>
      <c r="Z42" s="145"/>
      <c r="AA42" s="145"/>
    </row>
    <row r="43" spans="1:27" ht="13.5">
      <c r="A43" s="61">
        <v>2</v>
      </c>
      <c r="B43" s="148" t="s">
        <v>106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5" t="s">
        <v>107</v>
      </c>
      <c r="O43" s="145"/>
      <c r="P43" s="145"/>
      <c r="Q43" s="145"/>
      <c r="R43" s="145"/>
      <c r="S43" s="145"/>
      <c r="T43" s="145"/>
      <c r="U43" s="144">
        <v>41547</v>
      </c>
      <c r="V43" s="145"/>
      <c r="W43" s="145"/>
      <c r="X43" s="145"/>
      <c r="Y43" s="145"/>
      <c r="Z43" s="145"/>
      <c r="AA43" s="145"/>
    </row>
    <row r="44" spans="1:27" ht="13.5">
      <c r="A44" s="61">
        <v>3</v>
      </c>
      <c r="B44" s="148" t="s">
        <v>108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5" t="s">
        <v>107</v>
      </c>
      <c r="O44" s="145"/>
      <c r="P44" s="145"/>
      <c r="Q44" s="145"/>
      <c r="R44" s="145"/>
      <c r="S44" s="145"/>
      <c r="T44" s="145"/>
      <c r="U44" s="144">
        <v>41547</v>
      </c>
      <c r="V44" s="145"/>
      <c r="W44" s="145"/>
      <c r="X44" s="145"/>
      <c r="Y44" s="145"/>
      <c r="Z44" s="145"/>
      <c r="AA44" s="145"/>
    </row>
    <row r="45" spans="1:27" ht="13.5">
      <c r="A45" s="61">
        <v>4</v>
      </c>
      <c r="B45" s="148" t="s">
        <v>109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5" t="s">
        <v>110</v>
      </c>
      <c r="O45" s="145"/>
      <c r="P45" s="145"/>
      <c r="Q45" s="145"/>
      <c r="R45" s="145"/>
      <c r="S45" s="145"/>
      <c r="T45" s="145"/>
      <c r="U45" s="144">
        <v>41547</v>
      </c>
      <c r="V45" s="145"/>
      <c r="W45" s="145"/>
      <c r="X45" s="145"/>
      <c r="Y45" s="145"/>
      <c r="Z45" s="145"/>
      <c r="AA45" s="145"/>
    </row>
    <row r="46" spans="1:27" ht="13.5">
      <c r="A46" s="61">
        <v>5</v>
      </c>
      <c r="B46" s="148" t="s">
        <v>111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5" t="s">
        <v>112</v>
      </c>
      <c r="O46" s="145"/>
      <c r="P46" s="145"/>
      <c r="Q46" s="145"/>
      <c r="R46" s="145"/>
      <c r="S46" s="145"/>
      <c r="T46" s="145"/>
      <c r="U46" s="144">
        <v>41547</v>
      </c>
      <c r="V46" s="145"/>
      <c r="W46" s="145"/>
      <c r="X46" s="145"/>
      <c r="Y46" s="145"/>
      <c r="Z46" s="145"/>
      <c r="AA46" s="145"/>
    </row>
    <row r="47" spans="1:27" ht="13.5">
      <c r="A47" s="61">
        <v>6</v>
      </c>
      <c r="B47" s="146" t="s">
        <v>93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5" t="s">
        <v>94</v>
      </c>
      <c r="O47" s="145"/>
      <c r="P47" s="145"/>
      <c r="Q47" s="145"/>
      <c r="R47" s="145"/>
      <c r="S47" s="145"/>
      <c r="T47" s="145"/>
      <c r="U47" s="144">
        <v>41153</v>
      </c>
      <c r="V47" s="145"/>
      <c r="W47" s="145"/>
      <c r="X47" s="145"/>
      <c r="Y47" s="145"/>
      <c r="Z47" s="145"/>
      <c r="AA47" s="145"/>
    </row>
    <row r="48" spans="1:27" ht="13.5">
      <c r="A48" s="61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3.5">
      <c r="A49" s="61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1" spans="22:26" ht="13.5">
      <c r="V51" s="140" t="s">
        <v>26</v>
      </c>
      <c r="W51" s="140"/>
      <c r="X51" s="140"/>
      <c r="Y51" s="140"/>
      <c r="Z51" s="140"/>
    </row>
    <row r="52" spans="1:26" ht="13.5">
      <c r="A52" s="140" t="s">
        <v>18</v>
      </c>
      <c r="B52" s="140"/>
      <c r="C52" s="140"/>
      <c r="D52" s="140"/>
      <c r="E52" s="140"/>
      <c r="F52" s="140"/>
      <c r="G52" s="140"/>
      <c r="H52" s="140"/>
      <c r="V52" s="140" t="s">
        <v>25</v>
      </c>
      <c r="W52" s="140"/>
      <c r="X52" s="140"/>
      <c r="Y52" s="140"/>
      <c r="Z52" s="140"/>
    </row>
    <row r="53" spans="1:26" ht="13.5">
      <c r="A53" s="158" t="s">
        <v>65</v>
      </c>
      <c r="B53" s="158"/>
      <c r="C53" s="158"/>
      <c r="D53" s="158"/>
      <c r="E53" s="158"/>
      <c r="F53" s="158"/>
      <c r="G53" s="158"/>
      <c r="H53" s="158"/>
      <c r="V53" s="140"/>
      <c r="W53" s="140"/>
      <c r="X53" s="140"/>
      <c r="Y53" s="140"/>
      <c r="Z53" s="140"/>
    </row>
    <row r="54" spans="1:26" ht="13.5" customHeight="1">
      <c r="A54" s="140" t="s">
        <v>19</v>
      </c>
      <c r="B54" s="140"/>
      <c r="C54" s="140"/>
      <c r="D54" s="140"/>
      <c r="E54" s="140"/>
      <c r="F54" s="140"/>
      <c r="G54" s="140"/>
      <c r="H54" s="140"/>
      <c r="V54" s="140"/>
      <c r="W54" s="140"/>
      <c r="X54" s="140"/>
      <c r="Y54" s="140"/>
      <c r="Z54" s="140"/>
    </row>
    <row r="55" spans="22:26" ht="13.5">
      <c r="V55" s="140" t="s">
        <v>19</v>
      </c>
      <c r="W55" s="140"/>
      <c r="X55" s="140"/>
      <c r="Y55" s="140"/>
      <c r="Z55" s="140"/>
    </row>
    <row r="56" spans="1:8" ht="13.5">
      <c r="A56" s="140" t="s">
        <v>33</v>
      </c>
      <c r="B56" s="140"/>
      <c r="C56" s="140"/>
      <c r="D56" s="140"/>
      <c r="E56" s="140"/>
      <c r="F56" s="140"/>
      <c r="G56" s="140"/>
      <c r="H56" s="140"/>
    </row>
    <row r="59" spans="1:30" ht="12.75">
      <c r="A59" s="12"/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30"/>
      <c r="AD59" s="30"/>
    </row>
  </sheetData>
  <mergeCells count="46">
    <mergeCell ref="A56:H56"/>
    <mergeCell ref="A53:H53"/>
    <mergeCell ref="A52:H52"/>
    <mergeCell ref="A54:H54"/>
    <mergeCell ref="V52:Z52"/>
    <mergeCell ref="V53:Z53"/>
    <mergeCell ref="V54:Z54"/>
    <mergeCell ref="N49:T49"/>
    <mergeCell ref="V51:Z51"/>
    <mergeCell ref="B44:M44"/>
    <mergeCell ref="U48:AA48"/>
    <mergeCell ref="U49:AA49"/>
    <mergeCell ref="U42:AA42"/>
    <mergeCell ref="U43:AA43"/>
    <mergeCell ref="U44:AA44"/>
    <mergeCell ref="U45:AA45"/>
    <mergeCell ref="U47:AA47"/>
    <mergeCell ref="B48:M48"/>
    <mergeCell ref="B49:M49"/>
    <mergeCell ref="N47:T47"/>
    <mergeCell ref="N48:T48"/>
    <mergeCell ref="V24:Z24"/>
    <mergeCell ref="N42:T42"/>
    <mergeCell ref="N43:T43"/>
    <mergeCell ref="N44:T44"/>
    <mergeCell ref="N45:T45"/>
    <mergeCell ref="B47:M47"/>
    <mergeCell ref="P13:AA13"/>
    <mergeCell ref="P14:AA14"/>
    <mergeCell ref="B45:M45"/>
    <mergeCell ref="B46:M46"/>
    <mergeCell ref="N13:N15"/>
    <mergeCell ref="A14:L14"/>
    <mergeCell ref="A13:L13"/>
    <mergeCell ref="U46:AA46"/>
    <mergeCell ref="N46:T46"/>
    <mergeCell ref="A3:AB3"/>
    <mergeCell ref="V55:Z55"/>
    <mergeCell ref="W5:AB5"/>
    <mergeCell ref="U40:AA41"/>
    <mergeCell ref="B42:M42"/>
    <mergeCell ref="B43:M43"/>
    <mergeCell ref="W6:AB6"/>
    <mergeCell ref="B40:M41"/>
    <mergeCell ref="N40:T41"/>
    <mergeCell ref="V23:Z23"/>
  </mergeCells>
  <conditionalFormatting sqref="M17:M22 A16:L22 N16:AA22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0.35416666666666663</v>
      </c>
      <c r="C1" s="12">
        <f t="shared" si="0"/>
        <v>0.35416666666666674</v>
      </c>
      <c r="D1" s="12">
        <f t="shared" si="0"/>
        <v>-0.9027777777777778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Q22-P22</f>
        <v>0.3541666666666666</v>
      </c>
      <c r="R1" s="12">
        <f t="shared" si="1"/>
        <v>0.35416666666666674</v>
      </c>
      <c r="S1" s="12">
        <f t="shared" si="1"/>
        <v>-0.9652777777777778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134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65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114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115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20">
        <v>0.19444444444444445</v>
      </c>
      <c r="B16" s="20">
        <v>0.548611111111111</v>
      </c>
      <c r="C16" s="20">
        <v>0.9027777777777778</v>
      </c>
      <c r="D16" s="57"/>
      <c r="E16" s="57"/>
      <c r="F16" s="57"/>
      <c r="G16" s="57"/>
      <c r="H16" s="57"/>
      <c r="I16" s="57"/>
      <c r="J16" s="57"/>
      <c r="K16" s="64"/>
      <c r="L16" s="64"/>
      <c r="M16" s="21">
        <v>0</v>
      </c>
      <c r="N16" s="21">
        <v>1</v>
      </c>
      <c r="O16" s="21" t="s">
        <v>116</v>
      </c>
      <c r="P16" s="15">
        <f aca="true" t="shared" si="2" ref="P16:P21">P17+AF17</f>
        <v>0.3055555555555556</v>
      </c>
      <c r="Q16" s="15">
        <f>P16+Q1</f>
        <v>0.6597222222222221</v>
      </c>
      <c r="R16" s="15">
        <f>Q16+R1</f>
        <v>1.0138888888888888</v>
      </c>
      <c r="S16" s="59"/>
      <c r="T16" s="59"/>
      <c r="U16" s="59"/>
      <c r="V16" s="59"/>
      <c r="W16" s="59"/>
      <c r="X16" s="59"/>
      <c r="Y16" s="59"/>
      <c r="Z16" s="59"/>
      <c r="AA16" s="59"/>
      <c r="AF16" s="35" t="s">
        <v>21</v>
      </c>
    </row>
    <row r="17" spans="1:32" ht="12.75">
      <c r="A17" s="15">
        <v>0.20138888888888887</v>
      </c>
      <c r="B17" s="15">
        <f>A17+B1</f>
        <v>0.5555555555555555</v>
      </c>
      <c r="C17" s="15">
        <f>B17+C1</f>
        <v>0.9097222222222222</v>
      </c>
      <c r="D17" s="59"/>
      <c r="E17" s="59"/>
      <c r="F17" s="59"/>
      <c r="G17" s="59"/>
      <c r="H17" s="59"/>
      <c r="I17" s="59"/>
      <c r="J17" s="59"/>
      <c r="K17" s="59"/>
      <c r="L17" s="59"/>
      <c r="M17" s="16">
        <v>4</v>
      </c>
      <c r="N17" s="16">
        <v>2</v>
      </c>
      <c r="O17" s="16" t="s">
        <v>117</v>
      </c>
      <c r="P17" s="15">
        <f t="shared" si="2"/>
        <v>0.29861111111111116</v>
      </c>
      <c r="Q17" s="15">
        <f>P17+Q1</f>
        <v>0.6527777777777777</v>
      </c>
      <c r="R17" s="15">
        <f>Q17+R1</f>
        <v>1.0069444444444444</v>
      </c>
      <c r="S17" s="59"/>
      <c r="T17" s="59"/>
      <c r="U17" s="59"/>
      <c r="V17" s="59"/>
      <c r="W17" s="59"/>
      <c r="X17" s="59"/>
      <c r="Y17" s="59"/>
      <c r="Z17" s="59"/>
      <c r="AA17" s="59"/>
      <c r="AF17" s="35">
        <f aca="true" t="shared" si="3" ref="AF17:AF22">A17-A16</f>
        <v>0.00694444444444442</v>
      </c>
    </row>
    <row r="18" spans="1:32" ht="12.75">
      <c r="A18" s="15">
        <v>0.20833333333333334</v>
      </c>
      <c r="B18" s="15">
        <f>A18+B1</f>
        <v>0.5625</v>
      </c>
      <c r="C18" s="15">
        <f>B18+C1</f>
        <v>0.9166666666666667</v>
      </c>
      <c r="D18" s="59"/>
      <c r="E18" s="59"/>
      <c r="F18" s="59"/>
      <c r="G18" s="59"/>
      <c r="H18" s="59"/>
      <c r="I18" s="59"/>
      <c r="J18" s="59"/>
      <c r="K18" s="59"/>
      <c r="L18" s="59"/>
      <c r="M18" s="16">
        <v>10</v>
      </c>
      <c r="N18" s="21">
        <v>3</v>
      </c>
      <c r="O18" s="16" t="s">
        <v>118</v>
      </c>
      <c r="P18" s="15">
        <f t="shared" si="2"/>
        <v>0.2916666666666667</v>
      </c>
      <c r="Q18" s="15">
        <f>P18+Q1</f>
        <v>0.6458333333333333</v>
      </c>
      <c r="R18" s="15">
        <f>Q18+R1</f>
        <v>1</v>
      </c>
      <c r="S18" s="59"/>
      <c r="T18" s="59"/>
      <c r="U18" s="59"/>
      <c r="V18" s="59"/>
      <c r="W18" s="59"/>
      <c r="X18" s="59"/>
      <c r="Y18" s="59"/>
      <c r="Z18" s="59"/>
      <c r="AA18" s="59"/>
      <c r="AF18" s="35">
        <f t="shared" si="3"/>
        <v>0.006944444444444475</v>
      </c>
    </row>
    <row r="19" spans="1:32" ht="12.75">
      <c r="A19" s="15">
        <v>0.21180555555555555</v>
      </c>
      <c r="B19" s="15">
        <f>A19+B1</f>
        <v>0.5659722222222222</v>
      </c>
      <c r="C19" s="15">
        <f>B19+C1</f>
        <v>0.920138888888889</v>
      </c>
      <c r="D19" s="59"/>
      <c r="E19" s="59"/>
      <c r="F19" s="59"/>
      <c r="G19" s="59"/>
      <c r="H19" s="59"/>
      <c r="I19" s="59"/>
      <c r="J19" s="59"/>
      <c r="K19" s="59"/>
      <c r="L19" s="59"/>
      <c r="M19" s="16">
        <v>13</v>
      </c>
      <c r="N19" s="21">
        <v>4</v>
      </c>
      <c r="O19" s="16" t="s">
        <v>119</v>
      </c>
      <c r="P19" s="15">
        <f t="shared" si="2"/>
        <v>0.2881944444444445</v>
      </c>
      <c r="Q19" s="15">
        <f>P19+Q1</f>
        <v>0.642361111111111</v>
      </c>
      <c r="R19" s="15">
        <f>Q19+R1</f>
        <v>0.9965277777777778</v>
      </c>
      <c r="S19" s="59"/>
      <c r="T19" s="59"/>
      <c r="U19" s="59"/>
      <c r="V19" s="59"/>
      <c r="W19" s="59"/>
      <c r="X19" s="59"/>
      <c r="Y19" s="59"/>
      <c r="Z19" s="59"/>
      <c r="AA19" s="59"/>
      <c r="AF19" s="35">
        <f t="shared" si="3"/>
        <v>0.00347222222222221</v>
      </c>
    </row>
    <row r="20" spans="1:32" ht="12.75">
      <c r="A20" s="15">
        <v>0.22569444444444445</v>
      </c>
      <c r="B20" s="15">
        <f>A20+B1</f>
        <v>0.579861111111111</v>
      </c>
      <c r="C20" s="15">
        <f>B20+C1</f>
        <v>0.9340277777777778</v>
      </c>
      <c r="D20" s="59"/>
      <c r="E20" s="59"/>
      <c r="F20" s="59"/>
      <c r="G20" s="59"/>
      <c r="H20" s="59"/>
      <c r="I20" s="59"/>
      <c r="J20" s="59"/>
      <c r="K20" s="59"/>
      <c r="L20" s="59"/>
      <c r="M20" s="16">
        <v>26</v>
      </c>
      <c r="N20" s="21">
        <v>5</v>
      </c>
      <c r="O20" s="16" t="s">
        <v>120</v>
      </c>
      <c r="P20" s="15">
        <f t="shared" si="2"/>
        <v>0.2743055555555556</v>
      </c>
      <c r="Q20" s="15">
        <f>P20+Q1</f>
        <v>0.6284722222222221</v>
      </c>
      <c r="R20" s="15">
        <f>Q20+R1</f>
        <v>0.9826388888888888</v>
      </c>
      <c r="S20" s="59"/>
      <c r="T20" s="59"/>
      <c r="U20" s="59"/>
      <c r="V20" s="59"/>
      <c r="W20" s="59"/>
      <c r="X20" s="59"/>
      <c r="Y20" s="59"/>
      <c r="Z20" s="59"/>
      <c r="AA20" s="59"/>
      <c r="AF20" s="35">
        <f t="shared" si="3"/>
        <v>0.013888888888888895</v>
      </c>
    </row>
    <row r="21" spans="1:32" ht="12.75">
      <c r="A21" s="15">
        <v>0.23263888888888887</v>
      </c>
      <c r="B21" s="15">
        <f>A21+B1</f>
        <v>0.5868055555555555</v>
      </c>
      <c r="C21" s="15">
        <f>B21+C1</f>
        <v>0.9409722222222222</v>
      </c>
      <c r="D21" s="59"/>
      <c r="E21" s="59"/>
      <c r="F21" s="59"/>
      <c r="G21" s="59"/>
      <c r="H21" s="59"/>
      <c r="I21" s="59"/>
      <c r="J21" s="59"/>
      <c r="K21" s="59"/>
      <c r="L21" s="59"/>
      <c r="M21" s="16">
        <v>31</v>
      </c>
      <c r="N21" s="16">
        <v>6</v>
      </c>
      <c r="O21" s="16" t="s">
        <v>121</v>
      </c>
      <c r="P21" s="15">
        <f t="shared" si="2"/>
        <v>0.26736111111111116</v>
      </c>
      <c r="Q21" s="15">
        <f>P21+Q1</f>
        <v>0.6215277777777777</v>
      </c>
      <c r="R21" s="15">
        <f>Q21+R1</f>
        <v>0.9756944444444444</v>
      </c>
      <c r="S21" s="59"/>
      <c r="T21" s="59"/>
      <c r="U21" s="59"/>
      <c r="V21" s="59"/>
      <c r="W21" s="59"/>
      <c r="X21" s="59"/>
      <c r="Y21" s="59"/>
      <c r="Z21" s="59"/>
      <c r="AA21" s="59"/>
      <c r="AF21" s="35">
        <f t="shared" si="3"/>
        <v>0.00694444444444442</v>
      </c>
    </row>
    <row r="22" spans="1:32" ht="12.75">
      <c r="A22" s="15">
        <v>0.24305555555555555</v>
      </c>
      <c r="B22" s="15">
        <f>A22+B1</f>
        <v>0.5972222222222222</v>
      </c>
      <c r="C22" s="15">
        <f>B22+C1</f>
        <v>0.951388888888889</v>
      </c>
      <c r="D22" s="59"/>
      <c r="E22" s="59"/>
      <c r="F22" s="59"/>
      <c r="G22" s="59"/>
      <c r="H22" s="59"/>
      <c r="I22" s="59"/>
      <c r="J22" s="59"/>
      <c r="K22" s="59"/>
      <c r="L22" s="59"/>
      <c r="M22" s="16">
        <v>40</v>
      </c>
      <c r="N22" s="21">
        <v>7</v>
      </c>
      <c r="O22" s="16" t="s">
        <v>75</v>
      </c>
      <c r="P22" s="15">
        <v>0.2569444444444445</v>
      </c>
      <c r="Q22" s="15">
        <v>0.611111111111111</v>
      </c>
      <c r="R22" s="15">
        <v>0.9652777777777778</v>
      </c>
      <c r="S22" s="59"/>
      <c r="T22" s="57"/>
      <c r="U22" s="57"/>
      <c r="V22" s="57"/>
      <c r="W22" s="57"/>
      <c r="X22" s="57"/>
      <c r="Y22" s="57"/>
      <c r="Z22" s="64"/>
      <c r="AA22" s="64"/>
      <c r="AF22" s="35">
        <f t="shared" si="3"/>
        <v>0.010416666666666685</v>
      </c>
    </row>
    <row r="23" spans="1:27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6"/>
      <c r="O23" s="2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6"/>
    </row>
    <row r="24" spans="1:2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2"/>
      <c r="Q24" s="32"/>
      <c r="R24" s="32"/>
      <c r="S24" s="32"/>
      <c r="T24" s="32"/>
      <c r="U24" s="32"/>
      <c r="V24" s="140" t="s">
        <v>26</v>
      </c>
      <c r="W24" s="140"/>
      <c r="X24" s="140"/>
      <c r="Y24" s="140"/>
      <c r="Z24" s="140"/>
      <c r="AA24" s="32"/>
    </row>
    <row r="25" spans="1:30" ht="13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3"/>
      <c r="O25" s="33"/>
      <c r="P25" s="32"/>
      <c r="Q25" s="32"/>
      <c r="R25" s="32"/>
      <c r="S25" s="32"/>
      <c r="T25" s="32"/>
      <c r="U25" s="32"/>
      <c r="V25" s="140" t="s">
        <v>25</v>
      </c>
      <c r="W25" s="140"/>
      <c r="X25" s="140"/>
      <c r="Y25" s="140"/>
      <c r="Z25" s="140"/>
      <c r="AA25" s="32"/>
      <c r="AB25" s="1"/>
      <c r="AC25" s="1"/>
      <c r="AD25" s="1"/>
    </row>
    <row r="26" spans="1:30" ht="12.75">
      <c r="A26" s="12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30"/>
      <c r="AD26" s="30"/>
    </row>
    <row r="29" spans="1:3" ht="13.5">
      <c r="A29" s="1" t="s">
        <v>12</v>
      </c>
      <c r="B29" s="8"/>
      <c r="C29" s="1"/>
    </row>
    <row r="30" spans="1:4" ht="13.5">
      <c r="A30" s="8"/>
      <c r="B30" s="1"/>
      <c r="D30" s="1"/>
    </row>
    <row r="31" spans="1:4" ht="13.5">
      <c r="A31" s="8"/>
      <c r="B31" s="1" t="s">
        <v>76</v>
      </c>
      <c r="D31" s="1"/>
    </row>
    <row r="32" spans="1:2" ht="12.75">
      <c r="A32" s="8"/>
      <c r="B32" s="8"/>
    </row>
    <row r="33" spans="1:4" ht="13.5">
      <c r="A33" s="8"/>
      <c r="B33" s="1" t="s">
        <v>122</v>
      </c>
      <c r="D33" s="1"/>
    </row>
    <row r="34" spans="1:2" ht="12.75">
      <c r="A34" s="8"/>
      <c r="B34" s="8"/>
    </row>
    <row r="35" spans="1:4" ht="13.5">
      <c r="A35" s="8"/>
      <c r="B35" s="1" t="s">
        <v>123</v>
      </c>
      <c r="D35" s="1"/>
    </row>
    <row r="36" spans="1:2" ht="12.75">
      <c r="A36" s="8"/>
      <c r="B36" s="8"/>
    </row>
    <row r="37" spans="1:4" ht="13.5">
      <c r="A37" s="8"/>
      <c r="B37" s="1" t="s">
        <v>27</v>
      </c>
      <c r="D37" s="1"/>
    </row>
    <row r="38" spans="1:2" ht="12.75">
      <c r="A38" s="8"/>
      <c r="B38" s="8"/>
    </row>
    <row r="39" spans="1:4" ht="13.5">
      <c r="A39" s="1" t="s">
        <v>13</v>
      </c>
      <c r="B39" s="1"/>
      <c r="D39" s="1"/>
    </row>
    <row r="41" spans="1:27" ht="13.5">
      <c r="A41" s="27" t="s">
        <v>5</v>
      </c>
      <c r="B41" s="141" t="s">
        <v>15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 t="s">
        <v>17</v>
      </c>
      <c r="O41" s="141"/>
      <c r="P41" s="141"/>
      <c r="Q41" s="141"/>
      <c r="R41" s="141"/>
      <c r="S41" s="141"/>
      <c r="T41" s="141"/>
      <c r="U41" s="141" t="s">
        <v>16</v>
      </c>
      <c r="V41" s="141"/>
      <c r="W41" s="141"/>
      <c r="X41" s="141"/>
      <c r="Y41" s="141"/>
      <c r="Z41" s="141"/>
      <c r="AA41" s="141"/>
    </row>
    <row r="42" spans="1:27" ht="13.5">
      <c r="A42" s="28" t="s">
        <v>14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3.5">
      <c r="A43" s="61">
        <v>1</v>
      </c>
      <c r="B43" s="148" t="s">
        <v>124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5" t="s">
        <v>125</v>
      </c>
      <c r="O43" s="145"/>
      <c r="P43" s="145"/>
      <c r="Q43" s="145"/>
      <c r="R43" s="145"/>
      <c r="S43" s="145"/>
      <c r="T43" s="145"/>
      <c r="U43" s="144">
        <v>41547</v>
      </c>
      <c r="V43" s="145"/>
      <c r="W43" s="145"/>
      <c r="X43" s="145"/>
      <c r="Y43" s="145"/>
      <c r="Z43" s="145"/>
      <c r="AA43" s="145"/>
    </row>
    <row r="44" spans="1:27" ht="13.5">
      <c r="A44" s="61">
        <v>2</v>
      </c>
      <c r="B44" s="148" t="s">
        <v>126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5" t="s">
        <v>125</v>
      </c>
      <c r="O44" s="145"/>
      <c r="P44" s="145"/>
      <c r="Q44" s="145"/>
      <c r="R44" s="145"/>
      <c r="S44" s="145"/>
      <c r="T44" s="145"/>
      <c r="U44" s="144">
        <v>41547</v>
      </c>
      <c r="V44" s="145"/>
      <c r="W44" s="145"/>
      <c r="X44" s="145"/>
      <c r="Y44" s="145"/>
      <c r="Z44" s="145"/>
      <c r="AA44" s="145"/>
    </row>
    <row r="45" spans="1:27" ht="13.5">
      <c r="A45" s="61">
        <v>3</v>
      </c>
      <c r="B45" s="148" t="s">
        <v>127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5" t="s">
        <v>112</v>
      </c>
      <c r="O45" s="145"/>
      <c r="P45" s="145"/>
      <c r="Q45" s="145"/>
      <c r="R45" s="145"/>
      <c r="S45" s="145"/>
      <c r="T45" s="145"/>
      <c r="U45" s="144">
        <v>41547</v>
      </c>
      <c r="V45" s="145"/>
      <c r="W45" s="145"/>
      <c r="X45" s="145"/>
      <c r="Y45" s="145"/>
      <c r="Z45" s="145"/>
      <c r="AA45" s="145"/>
    </row>
    <row r="46" spans="1:27" ht="13.5">
      <c r="A46" s="61">
        <v>4</v>
      </c>
      <c r="B46" s="148" t="s">
        <v>128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5" t="s">
        <v>129</v>
      </c>
      <c r="O46" s="145"/>
      <c r="P46" s="145"/>
      <c r="Q46" s="145"/>
      <c r="R46" s="145"/>
      <c r="S46" s="145"/>
      <c r="T46" s="145"/>
      <c r="U46" s="144">
        <v>41547</v>
      </c>
      <c r="V46" s="145"/>
      <c r="W46" s="145"/>
      <c r="X46" s="145"/>
      <c r="Y46" s="145"/>
      <c r="Z46" s="145"/>
      <c r="AA46" s="145"/>
    </row>
    <row r="47" spans="1:27" ht="13.5">
      <c r="A47" s="61">
        <v>5</v>
      </c>
      <c r="B47" s="148" t="s">
        <v>130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5" t="s">
        <v>131</v>
      </c>
      <c r="O47" s="145"/>
      <c r="P47" s="145"/>
      <c r="Q47" s="145"/>
      <c r="R47" s="145"/>
      <c r="S47" s="145"/>
      <c r="T47" s="145"/>
      <c r="U47" s="144">
        <v>41547</v>
      </c>
      <c r="V47" s="145"/>
      <c r="W47" s="145"/>
      <c r="X47" s="145"/>
      <c r="Y47" s="145"/>
      <c r="Z47" s="145"/>
      <c r="AA47" s="145"/>
    </row>
    <row r="48" spans="1:27" ht="13.5">
      <c r="A48" s="61">
        <v>6</v>
      </c>
      <c r="B48" s="148" t="s">
        <v>132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5" t="s">
        <v>133</v>
      </c>
      <c r="O48" s="145"/>
      <c r="P48" s="145"/>
      <c r="Q48" s="145"/>
      <c r="R48" s="145"/>
      <c r="S48" s="145"/>
      <c r="T48" s="145"/>
      <c r="U48" s="144">
        <v>41547</v>
      </c>
      <c r="V48" s="145"/>
      <c r="W48" s="145"/>
      <c r="X48" s="145"/>
      <c r="Y48" s="145"/>
      <c r="Z48" s="145"/>
      <c r="AA48" s="145"/>
    </row>
    <row r="49" spans="1:27" ht="13.5">
      <c r="A49" s="61">
        <v>7</v>
      </c>
      <c r="B49" s="146" t="s">
        <v>93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5" t="s">
        <v>94</v>
      </c>
      <c r="O49" s="145"/>
      <c r="P49" s="145"/>
      <c r="Q49" s="145"/>
      <c r="R49" s="145"/>
      <c r="S49" s="145"/>
      <c r="T49" s="145"/>
      <c r="U49" s="144">
        <v>41153</v>
      </c>
      <c r="V49" s="145"/>
      <c r="W49" s="145"/>
      <c r="X49" s="145"/>
      <c r="Y49" s="145"/>
      <c r="Z49" s="145"/>
      <c r="AA49" s="145"/>
    </row>
    <row r="50" spans="1:27" ht="13.5">
      <c r="A50" s="50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2" spans="22:26" ht="13.5">
      <c r="V52" s="140" t="s">
        <v>26</v>
      </c>
      <c r="W52" s="140"/>
      <c r="X52" s="140"/>
      <c r="Y52" s="140"/>
      <c r="Z52" s="140"/>
    </row>
    <row r="53" spans="1:26" ht="13.5">
      <c r="A53" s="140" t="s">
        <v>18</v>
      </c>
      <c r="B53" s="140"/>
      <c r="C53" s="140"/>
      <c r="D53" s="140"/>
      <c r="E53" s="140"/>
      <c r="F53" s="140"/>
      <c r="G53" s="140"/>
      <c r="H53" s="140"/>
      <c r="V53" s="140" t="s">
        <v>25</v>
      </c>
      <c r="W53" s="140"/>
      <c r="X53" s="140"/>
      <c r="Y53" s="140"/>
      <c r="Z53" s="140"/>
    </row>
    <row r="54" spans="1:26" ht="13.5">
      <c r="A54" s="158" t="s">
        <v>65</v>
      </c>
      <c r="B54" s="158"/>
      <c r="C54" s="158"/>
      <c r="D54" s="158"/>
      <c r="E54" s="158"/>
      <c r="F54" s="158"/>
      <c r="G54" s="158"/>
      <c r="H54" s="158"/>
      <c r="V54" s="140"/>
      <c r="W54" s="140"/>
      <c r="X54" s="140"/>
      <c r="Y54" s="140"/>
      <c r="Z54" s="140"/>
    </row>
    <row r="55" spans="1:26" ht="13.5" customHeight="1">
      <c r="A55" s="140" t="s">
        <v>19</v>
      </c>
      <c r="B55" s="140"/>
      <c r="C55" s="140"/>
      <c r="D55" s="140"/>
      <c r="E55" s="140"/>
      <c r="F55" s="140"/>
      <c r="G55" s="140"/>
      <c r="H55" s="140"/>
      <c r="V55" s="140"/>
      <c r="W55" s="140"/>
      <c r="X55" s="140"/>
      <c r="Y55" s="140"/>
      <c r="Z55" s="140"/>
    </row>
    <row r="56" spans="22:26" ht="13.5">
      <c r="V56" s="140" t="s">
        <v>19</v>
      </c>
      <c r="W56" s="140"/>
      <c r="X56" s="140"/>
      <c r="Y56" s="140"/>
      <c r="Z56" s="140"/>
    </row>
    <row r="57" spans="1:8" ht="13.5">
      <c r="A57" s="140" t="s">
        <v>33</v>
      </c>
      <c r="B57" s="140"/>
      <c r="C57" s="140"/>
      <c r="D57" s="140"/>
      <c r="E57" s="140"/>
      <c r="F57" s="140"/>
      <c r="G57" s="140"/>
      <c r="H57" s="140"/>
    </row>
    <row r="60" spans="1:30" ht="12.75">
      <c r="A60" s="12"/>
      <c r="B60" s="1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30"/>
      <c r="AD60" s="30"/>
    </row>
  </sheetData>
  <mergeCells count="46">
    <mergeCell ref="V56:Z56"/>
    <mergeCell ref="B45:M45"/>
    <mergeCell ref="N45:T45"/>
    <mergeCell ref="U45:AA45"/>
    <mergeCell ref="B47:M47"/>
    <mergeCell ref="B48:M48"/>
    <mergeCell ref="U47:AA47"/>
    <mergeCell ref="U49:AA49"/>
    <mergeCell ref="U50:AA50"/>
    <mergeCell ref="V53:Z53"/>
    <mergeCell ref="V54:Z54"/>
    <mergeCell ref="V55:Z55"/>
    <mergeCell ref="N50:T50"/>
    <mergeCell ref="V52:Z52"/>
    <mergeCell ref="A57:H57"/>
    <mergeCell ref="A54:H54"/>
    <mergeCell ref="A53:H53"/>
    <mergeCell ref="A55:H55"/>
    <mergeCell ref="U44:AA44"/>
    <mergeCell ref="U46:AA46"/>
    <mergeCell ref="U48:AA48"/>
    <mergeCell ref="W5:AB5"/>
    <mergeCell ref="W6:AB6"/>
    <mergeCell ref="P13:AA13"/>
    <mergeCell ref="P14:AA14"/>
    <mergeCell ref="V24:Z24"/>
    <mergeCell ref="V25:Z25"/>
    <mergeCell ref="U41:AA42"/>
    <mergeCell ref="B49:M49"/>
    <mergeCell ref="B50:M50"/>
    <mergeCell ref="N43:T43"/>
    <mergeCell ref="N44:T44"/>
    <mergeCell ref="N46:T46"/>
    <mergeCell ref="N47:T47"/>
    <mergeCell ref="N48:T48"/>
    <mergeCell ref="N49:T49"/>
    <mergeCell ref="B46:M46"/>
    <mergeCell ref="B44:M44"/>
    <mergeCell ref="A3:AB3"/>
    <mergeCell ref="U43:AA43"/>
    <mergeCell ref="N13:N15"/>
    <mergeCell ref="A14:L14"/>
    <mergeCell ref="A13:L13"/>
    <mergeCell ref="B43:M43"/>
    <mergeCell ref="B41:M42"/>
    <mergeCell ref="N41:T42"/>
  </mergeCells>
  <conditionalFormatting sqref="A16:L23 P16:AA23 N16:O17 M17 M18:O23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0.35416666666666674</v>
      </c>
      <c r="C1" s="12">
        <f t="shared" si="0"/>
        <v>0.35416666666666663</v>
      </c>
      <c r="D1" s="12">
        <f t="shared" si="0"/>
        <v>-0.9097222222222222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Q22-P22</f>
        <v>0.3541666666666666</v>
      </c>
      <c r="R1" s="12">
        <f t="shared" si="1"/>
        <v>0.35416666666666674</v>
      </c>
      <c r="S1" s="12">
        <f t="shared" si="1"/>
        <v>-0.9652777777777778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150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65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135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136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20">
        <v>0.20138888888888887</v>
      </c>
      <c r="B16" s="20">
        <v>0.5555555555555556</v>
      </c>
      <c r="C16" s="20">
        <v>0.9097222222222222</v>
      </c>
      <c r="D16" s="57"/>
      <c r="E16" s="57"/>
      <c r="F16" s="57"/>
      <c r="G16" s="57"/>
      <c r="H16" s="57"/>
      <c r="I16" s="57"/>
      <c r="J16" s="57"/>
      <c r="K16" s="64"/>
      <c r="L16" s="64"/>
      <c r="M16" s="21">
        <v>0</v>
      </c>
      <c r="N16" s="21">
        <v>1</v>
      </c>
      <c r="O16" s="21" t="s">
        <v>137</v>
      </c>
      <c r="P16" s="15">
        <f aca="true" t="shared" si="2" ref="P16:P21">P17+AF17</f>
        <v>0.2986111111111111</v>
      </c>
      <c r="Q16" s="15">
        <f>P16+Q1</f>
        <v>0.6527777777777777</v>
      </c>
      <c r="R16" s="15">
        <f>Q16+R1</f>
        <v>1.0069444444444444</v>
      </c>
      <c r="S16" s="59"/>
      <c r="T16" s="59"/>
      <c r="U16" s="59"/>
      <c r="V16" s="59"/>
      <c r="W16" s="59"/>
      <c r="X16" s="59"/>
      <c r="Y16" s="59"/>
      <c r="Z16" s="59"/>
      <c r="AA16" s="59"/>
      <c r="AF16" s="35" t="s">
        <v>21</v>
      </c>
    </row>
    <row r="17" spans="1:32" ht="12.75">
      <c r="A17" s="15">
        <v>0.20833333333333334</v>
      </c>
      <c r="B17" s="15">
        <f>A17+B1</f>
        <v>0.5625000000000001</v>
      </c>
      <c r="C17" s="15">
        <f>B17+C1</f>
        <v>0.9166666666666667</v>
      </c>
      <c r="D17" s="59"/>
      <c r="E17" s="59"/>
      <c r="F17" s="59"/>
      <c r="G17" s="59"/>
      <c r="H17" s="59"/>
      <c r="I17" s="59"/>
      <c r="J17" s="59"/>
      <c r="K17" s="59"/>
      <c r="L17" s="59"/>
      <c r="M17" s="16">
        <v>7</v>
      </c>
      <c r="N17" s="16">
        <v>2</v>
      </c>
      <c r="O17" s="16" t="s">
        <v>101</v>
      </c>
      <c r="P17" s="15">
        <f t="shared" si="2"/>
        <v>0.29166666666666663</v>
      </c>
      <c r="Q17" s="15">
        <f>P17+Q1</f>
        <v>0.6458333333333333</v>
      </c>
      <c r="R17" s="15">
        <f>Q17+R1</f>
        <v>1</v>
      </c>
      <c r="S17" s="59"/>
      <c r="T17" s="59"/>
      <c r="U17" s="59"/>
      <c r="V17" s="59"/>
      <c r="W17" s="59"/>
      <c r="X17" s="59"/>
      <c r="Y17" s="59"/>
      <c r="Z17" s="59"/>
      <c r="AA17" s="59"/>
      <c r="AF17" s="35">
        <f aca="true" t="shared" si="3" ref="AF17:AF22">A17-A16</f>
        <v>0.006944444444444475</v>
      </c>
    </row>
    <row r="18" spans="1:32" ht="12.75">
      <c r="A18" s="15">
        <v>0.2222222222222222</v>
      </c>
      <c r="B18" s="15">
        <f>A18+B1</f>
        <v>0.576388888888889</v>
      </c>
      <c r="C18" s="15">
        <f>B18+C1</f>
        <v>0.9305555555555556</v>
      </c>
      <c r="D18" s="59"/>
      <c r="E18" s="59"/>
      <c r="F18" s="59"/>
      <c r="G18" s="59"/>
      <c r="H18" s="59"/>
      <c r="I18" s="59"/>
      <c r="J18" s="59"/>
      <c r="K18" s="59"/>
      <c r="L18" s="59"/>
      <c r="M18" s="16">
        <v>22</v>
      </c>
      <c r="N18" s="21">
        <v>3</v>
      </c>
      <c r="O18" s="16" t="s">
        <v>138</v>
      </c>
      <c r="P18" s="15">
        <f t="shared" si="2"/>
        <v>0.2777777777777778</v>
      </c>
      <c r="Q18" s="15">
        <f>P18+Q1</f>
        <v>0.6319444444444444</v>
      </c>
      <c r="R18" s="15">
        <f>Q18+R1</f>
        <v>0.9861111111111112</v>
      </c>
      <c r="S18" s="59"/>
      <c r="T18" s="59"/>
      <c r="U18" s="59"/>
      <c r="V18" s="59"/>
      <c r="W18" s="59"/>
      <c r="X18" s="59"/>
      <c r="Y18" s="59"/>
      <c r="Z18" s="59"/>
      <c r="AA18" s="59"/>
      <c r="AF18" s="35">
        <f t="shared" si="3"/>
        <v>0.013888888888888867</v>
      </c>
    </row>
    <row r="19" spans="1:32" ht="12.75">
      <c r="A19" s="15">
        <v>0.22916666666666666</v>
      </c>
      <c r="B19" s="15">
        <f>A19+B1</f>
        <v>0.5833333333333334</v>
      </c>
      <c r="C19" s="15">
        <f>B19+C1</f>
        <v>0.9375</v>
      </c>
      <c r="D19" s="59"/>
      <c r="E19" s="59"/>
      <c r="F19" s="59"/>
      <c r="G19" s="59"/>
      <c r="H19" s="59"/>
      <c r="I19" s="59"/>
      <c r="J19" s="59"/>
      <c r="K19" s="59"/>
      <c r="L19" s="59"/>
      <c r="M19" s="16">
        <v>23</v>
      </c>
      <c r="N19" s="16">
        <v>4</v>
      </c>
      <c r="O19" s="16" t="s">
        <v>139</v>
      </c>
      <c r="P19" s="15">
        <f t="shared" si="2"/>
        <v>0.27083333333333337</v>
      </c>
      <c r="Q19" s="15">
        <f>P19+Q1</f>
        <v>0.625</v>
      </c>
      <c r="R19" s="15">
        <f>Q19+R1</f>
        <v>0.9791666666666667</v>
      </c>
      <c r="S19" s="59"/>
      <c r="T19" s="59"/>
      <c r="U19" s="59"/>
      <c r="V19" s="59"/>
      <c r="W19" s="59"/>
      <c r="X19" s="59"/>
      <c r="Y19" s="59"/>
      <c r="Z19" s="59"/>
      <c r="AA19" s="59"/>
      <c r="AF19" s="35">
        <f t="shared" si="3"/>
        <v>0.0069444444444444475</v>
      </c>
    </row>
    <row r="20" spans="1:32" ht="12.75">
      <c r="A20" s="15">
        <v>0.23611111111111113</v>
      </c>
      <c r="B20" s="15">
        <f>A20+B1</f>
        <v>0.5902777777777779</v>
      </c>
      <c r="C20" s="15">
        <f>B20+C1</f>
        <v>0.9444444444444445</v>
      </c>
      <c r="D20" s="59"/>
      <c r="E20" s="59"/>
      <c r="F20" s="59"/>
      <c r="G20" s="59"/>
      <c r="H20" s="59"/>
      <c r="I20" s="59"/>
      <c r="J20" s="59"/>
      <c r="K20" s="59"/>
      <c r="L20" s="59"/>
      <c r="M20" s="16">
        <v>28</v>
      </c>
      <c r="N20" s="21">
        <v>5</v>
      </c>
      <c r="O20" s="16" t="s">
        <v>140</v>
      </c>
      <c r="P20" s="15">
        <f t="shared" si="2"/>
        <v>0.2638888888888889</v>
      </c>
      <c r="Q20" s="15">
        <f>P20+Q1</f>
        <v>0.6180555555555555</v>
      </c>
      <c r="R20" s="15">
        <f>Q20+R1</f>
        <v>0.9722222222222222</v>
      </c>
      <c r="S20" s="59"/>
      <c r="T20" s="59"/>
      <c r="U20" s="59"/>
      <c r="V20" s="59"/>
      <c r="W20" s="59"/>
      <c r="X20" s="59"/>
      <c r="Y20" s="59"/>
      <c r="Z20" s="59"/>
      <c r="AA20" s="59"/>
      <c r="AF20" s="35">
        <f t="shared" si="3"/>
        <v>0.006944444444444475</v>
      </c>
    </row>
    <row r="21" spans="1:32" ht="12.75">
      <c r="A21" s="15">
        <v>0.23958333333333334</v>
      </c>
      <c r="B21" s="15">
        <f>A21+B1</f>
        <v>0.5937500000000001</v>
      </c>
      <c r="C21" s="15">
        <f>B21+C1</f>
        <v>0.9479166666666667</v>
      </c>
      <c r="D21" s="59"/>
      <c r="E21" s="59"/>
      <c r="F21" s="59"/>
      <c r="G21" s="59"/>
      <c r="H21" s="59"/>
      <c r="I21" s="59"/>
      <c r="J21" s="59"/>
      <c r="K21" s="59"/>
      <c r="L21" s="59"/>
      <c r="M21" s="16">
        <v>31</v>
      </c>
      <c r="N21" s="16">
        <v>6</v>
      </c>
      <c r="O21" s="16" t="s">
        <v>141</v>
      </c>
      <c r="P21" s="15">
        <f t="shared" si="2"/>
        <v>0.2604166666666667</v>
      </c>
      <c r="Q21" s="15">
        <f>P21+Q1</f>
        <v>0.6145833333333333</v>
      </c>
      <c r="R21" s="15">
        <f>Q21+R1</f>
        <v>0.96875</v>
      </c>
      <c r="S21" s="59"/>
      <c r="T21" s="59"/>
      <c r="U21" s="59"/>
      <c r="V21" s="59"/>
      <c r="W21" s="59"/>
      <c r="X21" s="59"/>
      <c r="Y21" s="59"/>
      <c r="Z21" s="59"/>
      <c r="AA21" s="59"/>
      <c r="AF21" s="35">
        <f t="shared" si="3"/>
        <v>0.00347222222222221</v>
      </c>
    </row>
    <row r="22" spans="1:32" ht="12.75">
      <c r="A22" s="15">
        <v>0.24305555555555555</v>
      </c>
      <c r="B22" s="15">
        <f>A22+B1</f>
        <v>0.5972222222222223</v>
      </c>
      <c r="C22" s="15">
        <f>B22+C1</f>
        <v>0.951388888888889</v>
      </c>
      <c r="D22" s="59"/>
      <c r="E22" s="59"/>
      <c r="F22" s="59"/>
      <c r="G22" s="59"/>
      <c r="H22" s="59"/>
      <c r="I22" s="59"/>
      <c r="J22" s="59"/>
      <c r="K22" s="59"/>
      <c r="L22" s="59"/>
      <c r="M22" s="16">
        <v>32</v>
      </c>
      <c r="N22" s="21">
        <v>7</v>
      </c>
      <c r="O22" s="16" t="s">
        <v>75</v>
      </c>
      <c r="P22" s="15">
        <v>0.2569444444444445</v>
      </c>
      <c r="Q22" s="15">
        <v>0.611111111111111</v>
      </c>
      <c r="R22" s="15">
        <v>0.9652777777777778</v>
      </c>
      <c r="S22" s="59"/>
      <c r="T22" s="57"/>
      <c r="U22" s="57"/>
      <c r="V22" s="57"/>
      <c r="W22" s="57"/>
      <c r="X22" s="57"/>
      <c r="Y22" s="57"/>
      <c r="Z22" s="64"/>
      <c r="AA22" s="64"/>
      <c r="AF22" s="35">
        <f t="shared" si="3"/>
        <v>0.00347222222222221</v>
      </c>
    </row>
    <row r="23" spans="1:27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6"/>
      <c r="O23" s="2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6"/>
    </row>
    <row r="24" spans="1:2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2"/>
      <c r="Q24" s="32"/>
      <c r="R24" s="32"/>
      <c r="S24" s="32"/>
      <c r="T24" s="32"/>
      <c r="U24" s="32"/>
      <c r="V24" s="140" t="s">
        <v>26</v>
      </c>
      <c r="W24" s="140"/>
      <c r="X24" s="140"/>
      <c r="Y24" s="140"/>
      <c r="Z24" s="140"/>
      <c r="AA24" s="32"/>
    </row>
    <row r="25" spans="1:30" ht="13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3"/>
      <c r="O25" s="33"/>
      <c r="P25" s="32"/>
      <c r="Q25" s="32"/>
      <c r="R25" s="32"/>
      <c r="S25" s="32"/>
      <c r="T25" s="32"/>
      <c r="U25" s="32"/>
      <c r="V25" s="140" t="s">
        <v>25</v>
      </c>
      <c r="W25" s="140"/>
      <c r="X25" s="140"/>
      <c r="Y25" s="140"/>
      <c r="Z25" s="140"/>
      <c r="AA25" s="32"/>
      <c r="AB25" s="1"/>
      <c r="AC25" s="1"/>
      <c r="AD25" s="1"/>
    </row>
    <row r="26" spans="1:30" ht="12.75">
      <c r="A26" s="12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30"/>
      <c r="AD26" s="30"/>
    </row>
    <row r="29" spans="1:3" ht="13.5">
      <c r="A29" s="1" t="s">
        <v>12</v>
      </c>
      <c r="B29" s="8"/>
      <c r="C29" s="1"/>
    </row>
    <row r="30" spans="1:4" ht="13.5">
      <c r="A30" s="8"/>
      <c r="B30" s="1"/>
      <c r="D30" s="1"/>
    </row>
    <row r="31" spans="1:4" ht="13.5">
      <c r="A31" s="8"/>
      <c r="B31" s="1" t="s">
        <v>76</v>
      </c>
      <c r="D31" s="1"/>
    </row>
    <row r="32" spans="1:2" ht="12.75">
      <c r="A32" s="8"/>
      <c r="B32" s="8"/>
    </row>
    <row r="33" spans="1:4" ht="13.5">
      <c r="A33" s="8"/>
      <c r="B33" s="1" t="s">
        <v>142</v>
      </c>
      <c r="D33" s="1"/>
    </row>
    <row r="34" spans="1:2" ht="12.75">
      <c r="A34" s="8"/>
      <c r="B34" s="8"/>
    </row>
    <row r="35" spans="1:4" ht="13.5">
      <c r="A35" s="8"/>
      <c r="B35" s="1" t="s">
        <v>143</v>
      </c>
      <c r="D35" s="1"/>
    </row>
    <row r="36" spans="1:2" ht="12.75">
      <c r="A36" s="8"/>
      <c r="B36" s="8"/>
    </row>
    <row r="37" spans="1:4" ht="13.5">
      <c r="A37" s="8"/>
      <c r="B37" s="1" t="s">
        <v>27</v>
      </c>
      <c r="D37" s="1"/>
    </row>
    <row r="38" spans="1:2" ht="12.75">
      <c r="A38" s="8"/>
      <c r="B38" s="8"/>
    </row>
    <row r="39" spans="1:4" ht="13.5">
      <c r="A39" s="1" t="s">
        <v>13</v>
      </c>
      <c r="B39" s="1"/>
      <c r="D39" s="1"/>
    </row>
    <row r="41" spans="1:27" ht="13.5">
      <c r="A41" s="27" t="s">
        <v>5</v>
      </c>
      <c r="B41" s="141" t="s">
        <v>15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 t="s">
        <v>17</v>
      </c>
      <c r="O41" s="141"/>
      <c r="P41" s="141"/>
      <c r="Q41" s="141"/>
      <c r="R41" s="141"/>
      <c r="S41" s="141"/>
      <c r="T41" s="141"/>
      <c r="U41" s="141" t="s">
        <v>16</v>
      </c>
      <c r="V41" s="141"/>
      <c r="W41" s="141"/>
      <c r="X41" s="141"/>
      <c r="Y41" s="141"/>
      <c r="Z41" s="141"/>
      <c r="AA41" s="141"/>
    </row>
    <row r="42" spans="1:27" ht="13.5">
      <c r="A42" s="28" t="s">
        <v>14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3.5">
      <c r="A43" s="49">
        <v>1</v>
      </c>
      <c r="B43" s="148" t="s">
        <v>144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5" t="s">
        <v>112</v>
      </c>
      <c r="O43" s="145"/>
      <c r="P43" s="145"/>
      <c r="Q43" s="145"/>
      <c r="R43" s="145"/>
      <c r="S43" s="145"/>
      <c r="T43" s="145"/>
      <c r="U43" s="144">
        <v>41547</v>
      </c>
      <c r="V43" s="145"/>
      <c r="W43" s="145"/>
      <c r="X43" s="145"/>
      <c r="Y43" s="145"/>
      <c r="Z43" s="145"/>
      <c r="AA43" s="145"/>
    </row>
    <row r="44" spans="1:27" ht="13.5">
      <c r="A44" s="49">
        <v>2</v>
      </c>
      <c r="B44" s="148" t="s">
        <v>111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5" t="s">
        <v>112</v>
      </c>
      <c r="O44" s="145"/>
      <c r="P44" s="145"/>
      <c r="Q44" s="145"/>
      <c r="R44" s="145"/>
      <c r="S44" s="145"/>
      <c r="T44" s="145"/>
      <c r="U44" s="144">
        <v>41547</v>
      </c>
      <c r="V44" s="145"/>
      <c r="W44" s="145"/>
      <c r="X44" s="145"/>
      <c r="Y44" s="145"/>
      <c r="Z44" s="145"/>
      <c r="AA44" s="145"/>
    </row>
    <row r="45" spans="1:27" ht="13.5">
      <c r="A45" s="49">
        <v>3</v>
      </c>
      <c r="B45" s="148" t="s">
        <v>145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5" t="s">
        <v>133</v>
      </c>
      <c r="O45" s="145"/>
      <c r="P45" s="145"/>
      <c r="Q45" s="145"/>
      <c r="R45" s="145"/>
      <c r="S45" s="145"/>
      <c r="T45" s="145"/>
      <c r="U45" s="144">
        <v>41547</v>
      </c>
      <c r="V45" s="145"/>
      <c r="W45" s="145"/>
      <c r="X45" s="145"/>
      <c r="Y45" s="145"/>
      <c r="Z45" s="145"/>
      <c r="AA45" s="145"/>
    </row>
    <row r="46" spans="1:27" ht="13.5">
      <c r="A46" s="49">
        <v>4</v>
      </c>
      <c r="B46" s="148" t="s">
        <v>146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5" t="s">
        <v>133</v>
      </c>
      <c r="O46" s="145"/>
      <c r="P46" s="145"/>
      <c r="Q46" s="145"/>
      <c r="R46" s="145"/>
      <c r="S46" s="145"/>
      <c r="T46" s="145"/>
      <c r="U46" s="144">
        <v>41547</v>
      </c>
      <c r="V46" s="145"/>
      <c r="W46" s="145"/>
      <c r="X46" s="145"/>
      <c r="Y46" s="145"/>
      <c r="Z46" s="145"/>
      <c r="AA46" s="145"/>
    </row>
    <row r="47" spans="1:27" ht="13.5">
      <c r="A47" s="65">
        <v>5</v>
      </c>
      <c r="B47" s="148" t="s">
        <v>147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5" t="s">
        <v>148</v>
      </c>
      <c r="O47" s="145"/>
      <c r="P47" s="145"/>
      <c r="Q47" s="145"/>
      <c r="R47" s="145"/>
      <c r="S47" s="145"/>
      <c r="T47" s="145"/>
      <c r="U47" s="144">
        <v>41547</v>
      </c>
      <c r="V47" s="145"/>
      <c r="W47" s="145"/>
      <c r="X47" s="145"/>
      <c r="Y47" s="145"/>
      <c r="Z47" s="145"/>
      <c r="AA47" s="145"/>
    </row>
    <row r="48" spans="1:27" ht="13.5">
      <c r="A48" s="65">
        <v>6</v>
      </c>
      <c r="B48" s="148" t="s">
        <v>149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5" t="s">
        <v>148</v>
      </c>
      <c r="O48" s="145"/>
      <c r="P48" s="145"/>
      <c r="Q48" s="145"/>
      <c r="R48" s="145"/>
      <c r="S48" s="145"/>
      <c r="T48" s="145"/>
      <c r="U48" s="144">
        <v>41547</v>
      </c>
      <c r="V48" s="145"/>
      <c r="W48" s="145"/>
      <c r="X48" s="145"/>
      <c r="Y48" s="145"/>
      <c r="Z48" s="145"/>
      <c r="AA48" s="145"/>
    </row>
    <row r="49" spans="1:27" ht="13.5">
      <c r="A49" s="61">
        <v>7</v>
      </c>
      <c r="B49" s="146" t="s">
        <v>93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5" t="s">
        <v>94</v>
      </c>
      <c r="O49" s="145"/>
      <c r="P49" s="145"/>
      <c r="Q49" s="145"/>
      <c r="R49" s="145"/>
      <c r="S49" s="145"/>
      <c r="T49" s="145"/>
      <c r="U49" s="144">
        <v>41153</v>
      </c>
      <c r="V49" s="145"/>
      <c r="W49" s="145"/>
      <c r="X49" s="145"/>
      <c r="Y49" s="145"/>
      <c r="Z49" s="145"/>
      <c r="AA49" s="145"/>
    </row>
    <row r="50" spans="1:27" ht="12.75">
      <c r="A50" s="29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2" spans="22:26" ht="13.5">
      <c r="V52" s="140" t="s">
        <v>26</v>
      </c>
      <c r="W52" s="140"/>
      <c r="X52" s="140"/>
      <c r="Y52" s="140"/>
      <c r="Z52" s="140"/>
    </row>
    <row r="53" spans="1:26" ht="13.5">
      <c r="A53" s="140" t="s">
        <v>18</v>
      </c>
      <c r="B53" s="140"/>
      <c r="C53" s="140"/>
      <c r="D53" s="140"/>
      <c r="E53" s="140"/>
      <c r="F53" s="140"/>
      <c r="G53" s="140"/>
      <c r="H53" s="140"/>
      <c r="V53" s="140" t="s">
        <v>25</v>
      </c>
      <c r="W53" s="140"/>
      <c r="X53" s="140"/>
      <c r="Y53" s="140"/>
      <c r="Z53" s="140"/>
    </row>
    <row r="54" spans="1:26" ht="13.5">
      <c r="A54" s="158" t="s">
        <v>65</v>
      </c>
      <c r="B54" s="158"/>
      <c r="C54" s="158"/>
      <c r="D54" s="158"/>
      <c r="E54" s="158"/>
      <c r="F54" s="158"/>
      <c r="G54" s="158"/>
      <c r="H54" s="158"/>
      <c r="V54" s="140"/>
      <c r="W54" s="140"/>
      <c r="X54" s="140"/>
      <c r="Y54" s="140"/>
      <c r="Z54" s="140"/>
    </row>
    <row r="55" spans="1:26" ht="13.5" customHeight="1">
      <c r="A55" s="140" t="s">
        <v>19</v>
      </c>
      <c r="B55" s="140"/>
      <c r="C55" s="140"/>
      <c r="D55" s="140"/>
      <c r="E55" s="140"/>
      <c r="F55" s="140"/>
      <c r="G55" s="140"/>
      <c r="H55" s="140"/>
      <c r="V55" s="140"/>
      <c r="W55" s="140"/>
      <c r="X55" s="140"/>
      <c r="Y55" s="140"/>
      <c r="Z55" s="140"/>
    </row>
    <row r="56" spans="22:26" ht="13.5">
      <c r="V56" s="140" t="s">
        <v>19</v>
      </c>
      <c r="W56" s="140"/>
      <c r="X56" s="140"/>
      <c r="Y56" s="140"/>
      <c r="Z56" s="140"/>
    </row>
    <row r="57" spans="1:8" ht="13.5">
      <c r="A57" s="140" t="s">
        <v>33</v>
      </c>
      <c r="B57" s="140"/>
      <c r="C57" s="140"/>
      <c r="D57" s="140"/>
      <c r="E57" s="140"/>
      <c r="F57" s="140"/>
      <c r="G57" s="140"/>
      <c r="H57" s="140"/>
    </row>
    <row r="60" spans="1:30" ht="12.75">
      <c r="A60" s="12"/>
      <c r="B60" s="1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30"/>
      <c r="AD60" s="30"/>
    </row>
  </sheetData>
  <mergeCells count="46">
    <mergeCell ref="V56:Z56"/>
    <mergeCell ref="B41:M42"/>
    <mergeCell ref="N41:T42"/>
    <mergeCell ref="B48:M48"/>
    <mergeCell ref="B49:M49"/>
    <mergeCell ref="B50:M50"/>
    <mergeCell ref="N44:T44"/>
    <mergeCell ref="N45:T45"/>
    <mergeCell ref="N46:T46"/>
    <mergeCell ref="N47:T47"/>
    <mergeCell ref="B46:M46"/>
    <mergeCell ref="B47:M47"/>
    <mergeCell ref="N13:N15"/>
    <mergeCell ref="A14:L14"/>
    <mergeCell ref="A13:L13"/>
    <mergeCell ref="B45:M45"/>
    <mergeCell ref="B44:M44"/>
    <mergeCell ref="B43:M43"/>
    <mergeCell ref="N43:T43"/>
    <mergeCell ref="U49:AA49"/>
    <mergeCell ref="U50:AA50"/>
    <mergeCell ref="P13:AA13"/>
    <mergeCell ref="P14:AA14"/>
    <mergeCell ref="U47:AA47"/>
    <mergeCell ref="V24:Z24"/>
    <mergeCell ref="V25:Z25"/>
    <mergeCell ref="U41:AA42"/>
    <mergeCell ref="U43:AA43"/>
    <mergeCell ref="V53:Z53"/>
    <mergeCell ref="V54:Z54"/>
    <mergeCell ref="V55:Z55"/>
    <mergeCell ref="N50:T50"/>
    <mergeCell ref="A57:H57"/>
    <mergeCell ref="A54:H54"/>
    <mergeCell ref="A53:H53"/>
    <mergeCell ref="A55:H55"/>
    <mergeCell ref="A3:AB3"/>
    <mergeCell ref="V52:Z52"/>
    <mergeCell ref="W5:AB5"/>
    <mergeCell ref="W6:AB6"/>
    <mergeCell ref="U44:AA44"/>
    <mergeCell ref="U45:AA45"/>
    <mergeCell ref="U46:AA46"/>
    <mergeCell ref="U48:AA48"/>
    <mergeCell ref="N48:T48"/>
    <mergeCell ref="N49:T49"/>
  </mergeCells>
  <conditionalFormatting sqref="M18:O23 A16:L23 N16:O17 M17 P16:AA23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11" customWidth="1"/>
    <col min="3" max="13" width="4.57421875" style="8" customWidth="1"/>
    <col min="14" max="14" width="2.8515625" style="8" customWidth="1"/>
    <col min="15" max="15" width="11.00390625" style="8" bestFit="1" customWidth="1"/>
    <col min="16" max="31" width="4.57421875" style="8" customWidth="1"/>
    <col min="32" max="32" width="6.00390625" style="8" bestFit="1" customWidth="1"/>
    <col min="33" max="16384" width="4.57421875" style="8" customWidth="1"/>
  </cols>
  <sheetData>
    <row r="1" spans="1:30" ht="12.75">
      <c r="A1" s="10" t="s">
        <v>4</v>
      </c>
      <c r="B1" s="12">
        <f aca="true" t="shared" si="0" ref="B1:L1">B16-A16</f>
        <v>0.35416666666666663</v>
      </c>
      <c r="C1" s="12">
        <f t="shared" si="0"/>
        <v>0.35416666666666674</v>
      </c>
      <c r="D1" s="12">
        <f t="shared" si="0"/>
        <v>-0.9027777777777778</v>
      </c>
      <c r="E1" s="12">
        <f t="shared" si="0"/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P1" s="10" t="s">
        <v>4</v>
      </c>
      <c r="Q1" s="12">
        <f aca="true" t="shared" si="1" ref="Q1:AA1">Q23-P23</f>
        <v>0.3541666666666666</v>
      </c>
      <c r="R1" s="12">
        <f t="shared" si="1"/>
        <v>0.35416666666666674</v>
      </c>
      <c r="S1" s="12">
        <f t="shared" si="1"/>
        <v>-0.9652777777777778</v>
      </c>
      <c r="T1" s="12">
        <f t="shared" si="1"/>
        <v>0</v>
      </c>
      <c r="U1" s="12">
        <f t="shared" si="1"/>
        <v>0</v>
      </c>
      <c r="V1" s="12">
        <f t="shared" si="1"/>
        <v>0</v>
      </c>
      <c r="W1" s="12">
        <f t="shared" si="1"/>
        <v>0</v>
      </c>
      <c r="X1" s="12">
        <f t="shared" si="1"/>
        <v>0</v>
      </c>
      <c r="Y1" s="12">
        <f t="shared" si="1"/>
        <v>0</v>
      </c>
      <c r="Z1" s="12">
        <f t="shared" si="1"/>
        <v>0</v>
      </c>
      <c r="AA1" s="12">
        <f t="shared" si="1"/>
        <v>0</v>
      </c>
      <c r="AB1" s="10"/>
      <c r="AC1" s="30"/>
      <c r="AD1" s="30"/>
    </row>
    <row r="2" spans="1:30" ht="12.75">
      <c r="A2" s="3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0"/>
      <c r="N2" s="30"/>
      <c r="O2" s="30"/>
      <c r="P2" s="30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</row>
    <row r="3" spans="1:30" ht="13.5">
      <c r="A3" s="159" t="s">
        <v>165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0"/>
      <c r="AD3" s="30"/>
    </row>
    <row r="4" spans="1:4" ht="13.5">
      <c r="A4" s="3"/>
      <c r="B4" s="4"/>
      <c r="C4" s="3"/>
      <c r="D4" s="3"/>
    </row>
    <row r="5" spans="1:30" ht="13.5">
      <c r="A5" s="2" t="s">
        <v>22</v>
      </c>
      <c r="B5" s="5"/>
      <c r="C5" s="3"/>
      <c r="D5" s="3"/>
      <c r="W5" s="140" t="s">
        <v>3</v>
      </c>
      <c r="X5" s="140"/>
      <c r="Y5" s="140"/>
      <c r="Z5" s="140"/>
      <c r="AA5" s="140"/>
      <c r="AB5" s="140"/>
      <c r="AC5" s="1"/>
      <c r="AD5" s="1"/>
    </row>
    <row r="6" spans="1:30" ht="13.5">
      <c r="A6" s="2" t="s">
        <v>23</v>
      </c>
      <c r="B6" s="5"/>
      <c r="C6" s="3"/>
      <c r="D6" s="3"/>
      <c r="W6" s="140" t="s">
        <v>65</v>
      </c>
      <c r="X6" s="140"/>
      <c r="Y6" s="140"/>
      <c r="Z6" s="140"/>
      <c r="AA6" s="140"/>
      <c r="AB6" s="140"/>
      <c r="AC6" s="1"/>
      <c r="AD6" s="1"/>
    </row>
    <row r="7" spans="1:18" ht="13.5">
      <c r="A7" s="9"/>
      <c r="B7" s="9"/>
      <c r="I7" s="3"/>
      <c r="J7" s="3"/>
      <c r="K7" s="6" t="s">
        <v>6</v>
      </c>
      <c r="L7" s="3"/>
      <c r="M7" s="3"/>
      <c r="N7" s="3"/>
      <c r="O7" s="3"/>
      <c r="P7" s="3"/>
      <c r="Q7" s="3"/>
      <c r="R7" s="3"/>
    </row>
    <row r="8" spans="1:18" ht="13.5">
      <c r="A8" s="9"/>
      <c r="B8" s="9"/>
      <c r="I8" s="3"/>
      <c r="J8" s="3"/>
      <c r="K8" s="3"/>
      <c r="L8" s="3"/>
      <c r="M8" s="7"/>
      <c r="N8" s="14" t="s">
        <v>151</v>
      </c>
      <c r="O8" s="14"/>
      <c r="P8" s="7"/>
      <c r="Q8" s="3"/>
      <c r="R8" s="3"/>
    </row>
    <row r="9" spans="9:18" ht="13.5">
      <c r="I9" s="6" t="s">
        <v>24</v>
      </c>
      <c r="J9" s="6"/>
      <c r="K9" s="3"/>
      <c r="L9" s="3"/>
      <c r="M9" s="3"/>
      <c r="N9" s="3"/>
      <c r="O9" s="3"/>
      <c r="P9" s="3"/>
      <c r="Q9" s="3"/>
      <c r="R9" s="3"/>
    </row>
    <row r="10" spans="9:18" ht="13.5"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0" s="1" customFormat="1" ht="12.75">
      <c r="A11" s="13"/>
      <c r="C11" s="1" t="s">
        <v>152</v>
      </c>
      <c r="I11" s="2"/>
      <c r="J11" s="2"/>
    </row>
    <row r="12" spans="1:10" s="1" customFormat="1" ht="13.5" thickBot="1">
      <c r="A12" s="13"/>
      <c r="I12" s="2"/>
      <c r="J12" s="2"/>
    </row>
    <row r="13" spans="1:27" ht="14.25" thickBot="1">
      <c r="A13" s="149" t="s">
        <v>11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7"/>
      <c r="N13" s="155" t="s">
        <v>8</v>
      </c>
      <c r="O13" s="17"/>
      <c r="P13" s="149" t="s">
        <v>20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</row>
    <row r="14" spans="1:27" ht="13.5" thickBot="1">
      <c r="A14" s="152" t="s">
        <v>10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18" t="s">
        <v>7</v>
      </c>
      <c r="N14" s="156"/>
      <c r="O14" s="18" t="s">
        <v>9</v>
      </c>
      <c r="P14" s="152" t="s">
        <v>10</v>
      </c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</row>
    <row r="15" spans="1:32" ht="13.5" thickBot="1">
      <c r="A15" s="22" t="s">
        <v>0</v>
      </c>
      <c r="B15" s="23" t="s">
        <v>1</v>
      </c>
      <c r="C15" s="23" t="s">
        <v>2</v>
      </c>
      <c r="D15" s="23"/>
      <c r="E15" s="23"/>
      <c r="F15" s="23"/>
      <c r="G15" s="23"/>
      <c r="H15" s="23"/>
      <c r="I15" s="23"/>
      <c r="J15" s="23"/>
      <c r="K15" s="23"/>
      <c r="L15" s="24"/>
      <c r="M15" s="19"/>
      <c r="N15" s="157"/>
      <c r="O15" s="19"/>
      <c r="P15" s="22" t="s">
        <v>0</v>
      </c>
      <c r="Q15" s="23" t="s">
        <v>1</v>
      </c>
      <c r="R15" s="23" t="s">
        <v>2</v>
      </c>
      <c r="S15" s="23"/>
      <c r="T15" s="23"/>
      <c r="U15" s="23"/>
      <c r="V15" s="23"/>
      <c r="W15" s="23"/>
      <c r="X15" s="23"/>
      <c r="Y15" s="23"/>
      <c r="Z15" s="23"/>
      <c r="AA15" s="24"/>
      <c r="AF15" s="25"/>
    </row>
    <row r="16" spans="1:32" ht="12.75">
      <c r="A16" s="20">
        <v>0.19444444444444445</v>
      </c>
      <c r="B16" s="20">
        <v>0.548611111111111</v>
      </c>
      <c r="C16" s="20">
        <v>0.9027777777777778</v>
      </c>
      <c r="D16" s="57"/>
      <c r="E16" s="57"/>
      <c r="F16" s="57"/>
      <c r="G16" s="57"/>
      <c r="H16" s="57"/>
      <c r="I16" s="57"/>
      <c r="J16" s="57"/>
      <c r="K16" s="64"/>
      <c r="L16" s="64"/>
      <c r="M16" s="21">
        <v>0</v>
      </c>
      <c r="N16" s="21">
        <v>1</v>
      </c>
      <c r="O16" s="21" t="s">
        <v>153</v>
      </c>
      <c r="P16" s="15">
        <f aca="true" t="shared" si="2" ref="P16:P22">P17+AF17</f>
        <v>0.3055555555555555</v>
      </c>
      <c r="Q16" s="15">
        <f>P16+Q1</f>
        <v>0.6597222222222221</v>
      </c>
      <c r="R16" s="15">
        <f>Q16+R1</f>
        <v>1.0138888888888888</v>
      </c>
      <c r="S16" s="59"/>
      <c r="T16" s="59"/>
      <c r="U16" s="59"/>
      <c r="V16" s="59"/>
      <c r="W16" s="59"/>
      <c r="X16" s="59"/>
      <c r="Y16" s="59"/>
      <c r="Z16" s="59"/>
      <c r="AA16" s="59"/>
      <c r="AF16" s="35" t="s">
        <v>21</v>
      </c>
    </row>
    <row r="17" spans="1:32" ht="12.75">
      <c r="A17" s="15">
        <v>0.20138888888888887</v>
      </c>
      <c r="B17" s="15">
        <f>A17+B1</f>
        <v>0.5555555555555555</v>
      </c>
      <c r="C17" s="15">
        <f>B17+C1</f>
        <v>0.9097222222222222</v>
      </c>
      <c r="D17" s="59"/>
      <c r="E17" s="59"/>
      <c r="F17" s="59"/>
      <c r="G17" s="59"/>
      <c r="H17" s="59"/>
      <c r="I17" s="59"/>
      <c r="J17" s="59"/>
      <c r="K17" s="59"/>
      <c r="L17" s="59"/>
      <c r="M17" s="16">
        <v>4</v>
      </c>
      <c r="N17" s="16">
        <v>2</v>
      </c>
      <c r="O17" s="16" t="s">
        <v>154</v>
      </c>
      <c r="P17" s="15">
        <f t="shared" si="2"/>
        <v>0.2986111111111111</v>
      </c>
      <c r="Q17" s="15">
        <f>P17+Q1</f>
        <v>0.6527777777777777</v>
      </c>
      <c r="R17" s="15">
        <f>Q17+R1</f>
        <v>1.0069444444444444</v>
      </c>
      <c r="S17" s="59"/>
      <c r="T17" s="59"/>
      <c r="U17" s="59"/>
      <c r="V17" s="59"/>
      <c r="W17" s="59"/>
      <c r="X17" s="59"/>
      <c r="Y17" s="59"/>
      <c r="Z17" s="59"/>
      <c r="AA17" s="59"/>
      <c r="AF17" s="35">
        <f aca="true" t="shared" si="3" ref="AF17:AF23">A17-A16</f>
        <v>0.00694444444444442</v>
      </c>
    </row>
    <row r="18" spans="1:32" ht="12.75">
      <c r="A18" s="15">
        <v>0.20833333333333334</v>
      </c>
      <c r="B18" s="15">
        <f>A18+B1</f>
        <v>0.5625</v>
      </c>
      <c r="C18" s="15">
        <f>B18+C1</f>
        <v>0.9166666666666667</v>
      </c>
      <c r="D18" s="59"/>
      <c r="E18" s="59"/>
      <c r="F18" s="59"/>
      <c r="G18" s="59"/>
      <c r="H18" s="59"/>
      <c r="I18" s="59"/>
      <c r="J18" s="59"/>
      <c r="K18" s="59"/>
      <c r="L18" s="59"/>
      <c r="M18" s="16">
        <v>11</v>
      </c>
      <c r="N18" s="21">
        <v>3</v>
      </c>
      <c r="O18" s="16" t="s">
        <v>155</v>
      </c>
      <c r="P18" s="15">
        <f t="shared" si="2"/>
        <v>0.29166666666666663</v>
      </c>
      <c r="Q18" s="15">
        <f>P18+Q1</f>
        <v>0.6458333333333333</v>
      </c>
      <c r="R18" s="15">
        <f>Q18+R1</f>
        <v>1</v>
      </c>
      <c r="S18" s="59"/>
      <c r="T18" s="59"/>
      <c r="U18" s="59"/>
      <c r="V18" s="59"/>
      <c r="W18" s="59"/>
      <c r="X18" s="59"/>
      <c r="Y18" s="59"/>
      <c r="Z18" s="59"/>
      <c r="AA18" s="59"/>
      <c r="AF18" s="35">
        <f t="shared" si="3"/>
        <v>0.006944444444444475</v>
      </c>
    </row>
    <row r="19" spans="1:32" ht="12.75">
      <c r="A19" s="15">
        <v>0.2152777777777778</v>
      </c>
      <c r="B19" s="15">
        <f>A19+B1</f>
        <v>0.5694444444444444</v>
      </c>
      <c r="C19" s="15">
        <f>B19+C1</f>
        <v>0.9236111111111112</v>
      </c>
      <c r="D19" s="59"/>
      <c r="E19" s="59"/>
      <c r="F19" s="59"/>
      <c r="G19" s="59"/>
      <c r="H19" s="59"/>
      <c r="I19" s="59"/>
      <c r="J19" s="59"/>
      <c r="K19" s="59"/>
      <c r="L19" s="59"/>
      <c r="M19" s="16">
        <v>17</v>
      </c>
      <c r="N19" s="16">
        <v>4</v>
      </c>
      <c r="O19" s="16" t="s">
        <v>118</v>
      </c>
      <c r="P19" s="15">
        <f t="shared" si="2"/>
        <v>0.2847222222222222</v>
      </c>
      <c r="Q19" s="15">
        <f>P19+Q1</f>
        <v>0.6388888888888888</v>
      </c>
      <c r="R19" s="15">
        <f>Q19+R1</f>
        <v>0.9930555555555556</v>
      </c>
      <c r="S19" s="59"/>
      <c r="T19" s="59"/>
      <c r="U19" s="59"/>
      <c r="V19" s="59"/>
      <c r="W19" s="59"/>
      <c r="X19" s="59"/>
      <c r="Y19" s="59"/>
      <c r="Z19" s="59"/>
      <c r="AA19" s="59"/>
      <c r="AF19" s="35">
        <f t="shared" si="3"/>
        <v>0.0069444444444444475</v>
      </c>
    </row>
    <row r="20" spans="1:32" ht="12.75">
      <c r="A20" s="15">
        <v>0.21875</v>
      </c>
      <c r="B20" s="15">
        <f>A20+B1</f>
        <v>0.5729166666666666</v>
      </c>
      <c r="C20" s="15">
        <f>B20+C1</f>
        <v>0.9270833333333334</v>
      </c>
      <c r="D20" s="59"/>
      <c r="E20" s="59"/>
      <c r="F20" s="59"/>
      <c r="G20" s="59"/>
      <c r="H20" s="59"/>
      <c r="I20" s="59"/>
      <c r="J20" s="59"/>
      <c r="K20" s="59"/>
      <c r="L20" s="59"/>
      <c r="M20" s="16">
        <v>20</v>
      </c>
      <c r="N20" s="21">
        <v>5</v>
      </c>
      <c r="O20" s="16" t="s">
        <v>119</v>
      </c>
      <c r="P20" s="15">
        <f t="shared" si="2"/>
        <v>0.28125</v>
      </c>
      <c r="Q20" s="15">
        <f>P20+Q1</f>
        <v>0.6354166666666665</v>
      </c>
      <c r="R20" s="15">
        <f>Q20+R1</f>
        <v>0.9895833333333333</v>
      </c>
      <c r="S20" s="59"/>
      <c r="T20" s="59"/>
      <c r="U20" s="59"/>
      <c r="V20" s="59"/>
      <c r="W20" s="59"/>
      <c r="X20" s="59"/>
      <c r="Y20" s="59"/>
      <c r="Z20" s="59"/>
      <c r="AA20" s="59"/>
      <c r="AF20" s="35">
        <f t="shared" si="3"/>
        <v>0.00347222222222221</v>
      </c>
    </row>
    <row r="21" spans="1:32" ht="12.75">
      <c r="A21" s="15">
        <v>0.22916666666666666</v>
      </c>
      <c r="B21" s="15">
        <f>A21+B1</f>
        <v>0.5833333333333333</v>
      </c>
      <c r="C21" s="15">
        <f>B21+C1</f>
        <v>0.9375</v>
      </c>
      <c r="D21" s="59"/>
      <c r="E21" s="59"/>
      <c r="F21" s="59"/>
      <c r="G21" s="59"/>
      <c r="H21" s="59"/>
      <c r="I21" s="59"/>
      <c r="J21" s="59"/>
      <c r="K21" s="59"/>
      <c r="L21" s="59"/>
      <c r="M21" s="16">
        <v>30</v>
      </c>
      <c r="N21" s="16">
        <v>6</v>
      </c>
      <c r="O21" s="16" t="s">
        <v>156</v>
      </c>
      <c r="P21" s="15">
        <f t="shared" si="2"/>
        <v>0.27083333333333337</v>
      </c>
      <c r="Q21" s="15">
        <f>P21+Q1</f>
        <v>0.625</v>
      </c>
      <c r="R21" s="15">
        <f>Q21+R1</f>
        <v>0.9791666666666667</v>
      </c>
      <c r="S21" s="59"/>
      <c r="T21" s="59"/>
      <c r="U21" s="59"/>
      <c r="V21" s="59"/>
      <c r="W21" s="59"/>
      <c r="X21" s="59"/>
      <c r="Y21" s="59"/>
      <c r="Z21" s="59"/>
      <c r="AA21" s="59"/>
      <c r="AF21" s="35">
        <f t="shared" si="3"/>
        <v>0.010416666666666657</v>
      </c>
    </row>
    <row r="22" spans="1:32" ht="12.75">
      <c r="A22" s="15">
        <v>0.23263888888888887</v>
      </c>
      <c r="B22" s="15">
        <f>A22+B1</f>
        <v>0.5868055555555555</v>
      </c>
      <c r="C22" s="15">
        <f>B22+C1</f>
        <v>0.9409722222222222</v>
      </c>
      <c r="D22" s="59"/>
      <c r="E22" s="59"/>
      <c r="F22" s="59"/>
      <c r="G22" s="59"/>
      <c r="H22" s="59"/>
      <c r="I22" s="59"/>
      <c r="J22" s="59"/>
      <c r="K22" s="59"/>
      <c r="L22" s="59"/>
      <c r="M22" s="16">
        <v>31</v>
      </c>
      <c r="N22" s="21">
        <v>7</v>
      </c>
      <c r="O22" s="16" t="s">
        <v>157</v>
      </c>
      <c r="P22" s="15">
        <f t="shared" si="2"/>
        <v>0.26736111111111116</v>
      </c>
      <c r="Q22" s="15">
        <f>P22+Q1</f>
        <v>0.6215277777777777</v>
      </c>
      <c r="R22" s="15">
        <f>Q22+R1</f>
        <v>0.9756944444444444</v>
      </c>
      <c r="S22" s="59"/>
      <c r="T22" s="59"/>
      <c r="U22" s="59"/>
      <c r="V22" s="59"/>
      <c r="W22" s="59"/>
      <c r="X22" s="59"/>
      <c r="Y22" s="59"/>
      <c r="Z22" s="59"/>
      <c r="AA22" s="59"/>
      <c r="AF22" s="35">
        <f t="shared" si="3"/>
        <v>0.00347222222222221</v>
      </c>
    </row>
    <row r="23" spans="1:32" ht="12.75">
      <c r="A23" s="15">
        <v>0.24305555555555555</v>
      </c>
      <c r="B23" s="15">
        <f>A23+B1</f>
        <v>0.5972222222222222</v>
      </c>
      <c r="C23" s="15">
        <f>B23+C1</f>
        <v>0.951388888888889</v>
      </c>
      <c r="D23" s="59"/>
      <c r="E23" s="59"/>
      <c r="F23" s="59"/>
      <c r="G23" s="59"/>
      <c r="H23" s="59"/>
      <c r="I23" s="59"/>
      <c r="J23" s="59"/>
      <c r="K23" s="59"/>
      <c r="L23" s="59"/>
      <c r="M23" s="16">
        <v>36</v>
      </c>
      <c r="N23" s="21">
        <v>8</v>
      </c>
      <c r="O23" s="16" t="s">
        <v>75</v>
      </c>
      <c r="P23" s="15">
        <v>0.2569444444444445</v>
      </c>
      <c r="Q23" s="15">
        <v>0.611111111111111</v>
      </c>
      <c r="R23" s="15">
        <v>0.9652777777777778</v>
      </c>
      <c r="S23" s="59"/>
      <c r="T23" s="57"/>
      <c r="U23" s="57"/>
      <c r="V23" s="57"/>
      <c r="W23" s="57"/>
      <c r="X23" s="57"/>
      <c r="Y23" s="57"/>
      <c r="Z23" s="64"/>
      <c r="AA23" s="64"/>
      <c r="AF23" s="35">
        <f t="shared" si="3"/>
        <v>0.010416666666666685</v>
      </c>
    </row>
    <row r="24" spans="1:27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6"/>
      <c r="O24" s="2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  <c r="AA24" s="26"/>
    </row>
    <row r="25" spans="1:27" ht="13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3"/>
      <c r="O25" s="33"/>
      <c r="P25" s="32"/>
      <c r="Q25" s="32"/>
      <c r="R25" s="32"/>
      <c r="S25" s="32"/>
      <c r="T25" s="32"/>
      <c r="U25" s="32"/>
      <c r="V25" s="140" t="s">
        <v>26</v>
      </c>
      <c r="W25" s="140"/>
      <c r="X25" s="140"/>
      <c r="Y25" s="140"/>
      <c r="Z25" s="140"/>
      <c r="AA25" s="32"/>
    </row>
    <row r="26" spans="1:30" ht="13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2"/>
      <c r="Q26" s="32"/>
      <c r="R26" s="32"/>
      <c r="S26" s="32"/>
      <c r="T26" s="32"/>
      <c r="U26" s="32"/>
      <c r="V26" s="140" t="s">
        <v>25</v>
      </c>
      <c r="W26" s="140"/>
      <c r="X26" s="140"/>
      <c r="Y26" s="140"/>
      <c r="Z26" s="140"/>
      <c r="AA26" s="32"/>
      <c r="AB26" s="1"/>
      <c r="AC26" s="1"/>
      <c r="AD26" s="1"/>
    </row>
    <row r="27" spans="1:30" ht="12.75">
      <c r="A27" s="12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30"/>
      <c r="AD27" s="30"/>
    </row>
    <row r="30" spans="1:3" ht="13.5">
      <c r="A30" s="1" t="s">
        <v>12</v>
      </c>
      <c r="B30" s="8"/>
      <c r="C30" s="1"/>
    </row>
    <row r="31" spans="1:4" ht="13.5">
      <c r="A31" s="8"/>
      <c r="B31" s="1"/>
      <c r="D31" s="1"/>
    </row>
    <row r="32" spans="1:4" ht="13.5">
      <c r="A32" s="8"/>
      <c r="B32" s="1" t="s">
        <v>76</v>
      </c>
      <c r="D32" s="1"/>
    </row>
    <row r="33" spans="1:2" ht="12.75">
      <c r="A33" s="8"/>
      <c r="B33" s="8"/>
    </row>
    <row r="34" spans="1:4" ht="13.5">
      <c r="A34" s="8"/>
      <c r="B34" s="1" t="s">
        <v>158</v>
      </c>
      <c r="D34" s="1"/>
    </row>
    <row r="35" spans="1:2" ht="12.75">
      <c r="A35" s="8"/>
      <c r="B35" s="8"/>
    </row>
    <row r="36" spans="1:4" ht="13.5">
      <c r="A36" s="8"/>
      <c r="B36" s="1" t="s">
        <v>159</v>
      </c>
      <c r="D36" s="1"/>
    </row>
    <row r="37" spans="1:2" ht="12.75">
      <c r="A37" s="8"/>
      <c r="B37" s="8"/>
    </row>
    <row r="38" spans="1:4" ht="13.5">
      <c r="A38" s="8"/>
      <c r="B38" s="1" t="s">
        <v>79</v>
      </c>
      <c r="D38" s="1"/>
    </row>
    <row r="39" spans="1:2" ht="12.75">
      <c r="A39" s="8"/>
      <c r="B39" s="8"/>
    </row>
    <row r="40" spans="1:4" ht="13.5">
      <c r="A40" s="1" t="s">
        <v>13</v>
      </c>
      <c r="B40" s="1"/>
      <c r="D40" s="1"/>
    </row>
    <row r="42" spans="1:27" ht="13.5">
      <c r="A42" s="27" t="s">
        <v>5</v>
      </c>
      <c r="B42" s="141" t="s">
        <v>15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 t="s">
        <v>17</v>
      </c>
      <c r="O42" s="141"/>
      <c r="P42" s="141"/>
      <c r="Q42" s="141"/>
      <c r="R42" s="141"/>
      <c r="S42" s="141"/>
      <c r="T42" s="141"/>
      <c r="U42" s="141" t="s">
        <v>16</v>
      </c>
      <c r="V42" s="141"/>
      <c r="W42" s="141"/>
      <c r="X42" s="141"/>
      <c r="Y42" s="141"/>
      <c r="Z42" s="141"/>
      <c r="AA42" s="141"/>
    </row>
    <row r="43" spans="1:27" ht="13.5">
      <c r="A43" s="28" t="s">
        <v>14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ht="13.5">
      <c r="A44" s="49">
        <v>1</v>
      </c>
      <c r="B44" s="148" t="s">
        <v>160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5" t="s">
        <v>110</v>
      </c>
      <c r="O44" s="145"/>
      <c r="P44" s="145"/>
      <c r="Q44" s="145"/>
      <c r="R44" s="145"/>
      <c r="S44" s="145"/>
      <c r="T44" s="145"/>
      <c r="U44" s="144">
        <v>41547</v>
      </c>
      <c r="V44" s="145"/>
      <c r="W44" s="145"/>
      <c r="X44" s="145"/>
      <c r="Y44" s="145"/>
      <c r="Z44" s="145"/>
      <c r="AA44" s="145"/>
    </row>
    <row r="45" spans="1:27" ht="13.5">
      <c r="A45" s="49">
        <v>2</v>
      </c>
      <c r="B45" s="148" t="s">
        <v>161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5" t="s">
        <v>112</v>
      </c>
      <c r="O45" s="145"/>
      <c r="P45" s="145"/>
      <c r="Q45" s="145"/>
      <c r="R45" s="145"/>
      <c r="S45" s="145"/>
      <c r="T45" s="145"/>
      <c r="U45" s="144">
        <v>41547</v>
      </c>
      <c r="V45" s="145"/>
      <c r="W45" s="145"/>
      <c r="X45" s="145"/>
      <c r="Y45" s="145"/>
      <c r="Z45" s="145"/>
      <c r="AA45" s="145"/>
    </row>
    <row r="46" spans="1:27" ht="13.5">
      <c r="A46" s="49">
        <v>3</v>
      </c>
      <c r="B46" s="148" t="s">
        <v>162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5" t="s">
        <v>112</v>
      </c>
      <c r="O46" s="145"/>
      <c r="P46" s="145"/>
      <c r="Q46" s="145"/>
      <c r="R46" s="145"/>
      <c r="S46" s="145"/>
      <c r="T46" s="145"/>
      <c r="U46" s="144">
        <v>41547</v>
      </c>
      <c r="V46" s="145"/>
      <c r="W46" s="145"/>
      <c r="X46" s="145"/>
      <c r="Y46" s="145"/>
      <c r="Z46" s="145"/>
      <c r="AA46" s="145"/>
    </row>
    <row r="47" spans="1:27" ht="13.5">
      <c r="A47" s="49">
        <v>4</v>
      </c>
      <c r="B47" s="148" t="s">
        <v>127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5" t="s">
        <v>112</v>
      </c>
      <c r="O47" s="145"/>
      <c r="P47" s="145"/>
      <c r="Q47" s="145"/>
      <c r="R47" s="145"/>
      <c r="S47" s="145"/>
      <c r="T47" s="145"/>
      <c r="U47" s="144">
        <v>41547</v>
      </c>
      <c r="V47" s="145"/>
      <c r="W47" s="145"/>
      <c r="X47" s="145"/>
      <c r="Y47" s="145"/>
      <c r="Z47" s="145"/>
      <c r="AA47" s="145"/>
    </row>
    <row r="48" spans="1:27" ht="13.5">
      <c r="A48" s="49">
        <v>5</v>
      </c>
      <c r="B48" s="148" t="s">
        <v>128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5" t="s">
        <v>129</v>
      </c>
      <c r="O48" s="145"/>
      <c r="P48" s="145"/>
      <c r="Q48" s="145"/>
      <c r="R48" s="145"/>
      <c r="S48" s="145"/>
      <c r="T48" s="145"/>
      <c r="U48" s="144">
        <v>41547</v>
      </c>
      <c r="V48" s="145"/>
      <c r="W48" s="145"/>
      <c r="X48" s="145"/>
      <c r="Y48" s="145"/>
      <c r="Z48" s="145"/>
      <c r="AA48" s="145"/>
    </row>
    <row r="49" spans="1:27" ht="13.5">
      <c r="A49" s="61">
        <v>6</v>
      </c>
      <c r="B49" s="146" t="s">
        <v>163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5" t="s">
        <v>133</v>
      </c>
      <c r="O49" s="145"/>
      <c r="P49" s="145"/>
      <c r="Q49" s="145"/>
      <c r="R49" s="145"/>
      <c r="S49" s="145"/>
      <c r="T49" s="145"/>
      <c r="U49" s="144">
        <v>41547</v>
      </c>
      <c r="V49" s="145"/>
      <c r="W49" s="145"/>
      <c r="X49" s="145"/>
      <c r="Y49" s="145"/>
      <c r="Z49" s="145"/>
      <c r="AA49" s="145"/>
    </row>
    <row r="50" spans="1:27" ht="13.5">
      <c r="A50" s="36">
        <v>7</v>
      </c>
      <c r="B50" s="148" t="s">
        <v>164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5" t="s">
        <v>133</v>
      </c>
      <c r="O50" s="145"/>
      <c r="P50" s="145"/>
      <c r="Q50" s="145"/>
      <c r="R50" s="145"/>
      <c r="S50" s="145"/>
      <c r="T50" s="145"/>
      <c r="U50" s="144">
        <v>41547</v>
      </c>
      <c r="V50" s="145"/>
      <c r="W50" s="145"/>
      <c r="X50" s="145"/>
      <c r="Y50" s="145"/>
      <c r="Z50" s="145"/>
      <c r="AA50" s="145"/>
    </row>
    <row r="51" spans="1:27" ht="13.5">
      <c r="A51" s="36">
        <v>8</v>
      </c>
      <c r="B51" s="146" t="s">
        <v>93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5" t="s">
        <v>94</v>
      </c>
      <c r="O51" s="145"/>
      <c r="P51" s="145"/>
      <c r="Q51" s="145"/>
      <c r="R51" s="145"/>
      <c r="S51" s="145"/>
      <c r="T51" s="145"/>
      <c r="U51" s="144">
        <v>41153</v>
      </c>
      <c r="V51" s="145"/>
      <c r="W51" s="145"/>
      <c r="X51" s="145"/>
      <c r="Y51" s="145"/>
      <c r="Z51" s="145"/>
      <c r="AA51" s="145"/>
    </row>
    <row r="53" spans="22:26" ht="13.5">
      <c r="V53" s="140" t="s">
        <v>26</v>
      </c>
      <c r="W53" s="140"/>
      <c r="X53" s="140"/>
      <c r="Y53" s="140"/>
      <c r="Z53" s="140"/>
    </row>
    <row r="54" spans="1:26" ht="13.5">
      <c r="A54" s="140" t="s">
        <v>18</v>
      </c>
      <c r="B54" s="140"/>
      <c r="C54" s="140"/>
      <c r="D54" s="140"/>
      <c r="E54" s="140"/>
      <c r="F54" s="140"/>
      <c r="G54" s="140"/>
      <c r="H54" s="140"/>
      <c r="V54" s="140" t="s">
        <v>25</v>
      </c>
      <c r="W54" s="140"/>
      <c r="X54" s="140"/>
      <c r="Y54" s="140"/>
      <c r="Z54" s="140"/>
    </row>
    <row r="55" spans="1:26" ht="13.5">
      <c r="A55" s="158" t="s">
        <v>65</v>
      </c>
      <c r="B55" s="158"/>
      <c r="C55" s="158"/>
      <c r="D55" s="158"/>
      <c r="E55" s="158"/>
      <c r="F55" s="158"/>
      <c r="G55" s="158"/>
      <c r="H55" s="158"/>
      <c r="V55" s="140"/>
      <c r="W55" s="140"/>
      <c r="X55" s="140"/>
      <c r="Y55" s="140"/>
      <c r="Z55" s="140"/>
    </row>
    <row r="56" spans="1:26" ht="13.5" customHeight="1">
      <c r="A56" s="140" t="s">
        <v>19</v>
      </c>
      <c r="B56" s="140"/>
      <c r="C56" s="140"/>
      <c r="D56" s="140"/>
      <c r="E56" s="140"/>
      <c r="F56" s="140"/>
      <c r="G56" s="140"/>
      <c r="H56" s="140"/>
      <c r="V56" s="140"/>
      <c r="W56" s="140"/>
      <c r="X56" s="140"/>
      <c r="Y56" s="140"/>
      <c r="Z56" s="140"/>
    </row>
    <row r="57" spans="22:26" ht="13.5">
      <c r="V57" s="140" t="s">
        <v>19</v>
      </c>
      <c r="W57" s="140"/>
      <c r="X57" s="140"/>
      <c r="Y57" s="140"/>
      <c r="Z57" s="140"/>
    </row>
    <row r="58" spans="1:8" ht="13.5">
      <c r="A58" s="140" t="s">
        <v>33</v>
      </c>
      <c r="B58" s="140"/>
      <c r="C58" s="140"/>
      <c r="D58" s="140"/>
      <c r="E58" s="140"/>
      <c r="F58" s="140"/>
      <c r="G58" s="140"/>
      <c r="H58" s="140"/>
    </row>
    <row r="61" spans="1:30" ht="12.75">
      <c r="A61" s="12"/>
      <c r="B61" s="1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30"/>
      <c r="AD61" s="30"/>
    </row>
  </sheetData>
  <mergeCells count="46">
    <mergeCell ref="V53:Z53"/>
    <mergeCell ref="V57:Z57"/>
    <mergeCell ref="V26:Z26"/>
    <mergeCell ref="A58:H58"/>
    <mergeCell ref="A55:H55"/>
    <mergeCell ref="A54:H54"/>
    <mergeCell ref="A56:H56"/>
    <mergeCell ref="V54:Z54"/>
    <mergeCell ref="V55:Z55"/>
    <mergeCell ref="V56:Z56"/>
    <mergeCell ref="N51:T51"/>
    <mergeCell ref="B46:M46"/>
    <mergeCell ref="U50:AA50"/>
    <mergeCell ref="U51:AA51"/>
    <mergeCell ref="U48:AA48"/>
    <mergeCell ref="U49:AA49"/>
    <mergeCell ref="B50:M50"/>
    <mergeCell ref="B51:M51"/>
    <mergeCell ref="N48:T48"/>
    <mergeCell ref="N49:T49"/>
    <mergeCell ref="N50:T50"/>
    <mergeCell ref="B45:M45"/>
    <mergeCell ref="B42:M43"/>
    <mergeCell ref="N42:T43"/>
    <mergeCell ref="B49:M49"/>
    <mergeCell ref="B47:M47"/>
    <mergeCell ref="B48:M48"/>
    <mergeCell ref="N44:T44"/>
    <mergeCell ref="N45:T45"/>
    <mergeCell ref="N46:T46"/>
    <mergeCell ref="N47:T47"/>
    <mergeCell ref="W5:AB5"/>
    <mergeCell ref="W6:AB6"/>
    <mergeCell ref="U42:AA43"/>
    <mergeCell ref="U44:AA44"/>
    <mergeCell ref="U45:AA45"/>
    <mergeCell ref="U46:AA46"/>
    <mergeCell ref="U47:AA47"/>
    <mergeCell ref="A3:AB3"/>
    <mergeCell ref="B44:M44"/>
    <mergeCell ref="P13:AA13"/>
    <mergeCell ref="P14:AA14"/>
    <mergeCell ref="N13:N15"/>
    <mergeCell ref="A14:L14"/>
    <mergeCell ref="A13:L13"/>
    <mergeCell ref="V25:Z25"/>
  </mergeCells>
  <conditionalFormatting sqref="M17:M24 A16:L24 N16:AA24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Matei.Cornel</cp:lastModifiedBy>
  <cp:lastPrinted>2011-10-12T07:12:10Z</cp:lastPrinted>
  <dcterms:created xsi:type="dcterms:W3CDTF">2008-06-13T05:07:53Z</dcterms:created>
  <dcterms:modified xsi:type="dcterms:W3CDTF">2011-10-12T07:12:27Z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