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2011.Inv.Rep.Spitale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<sst xmlns="http://schemas.openxmlformats.org/spreadsheetml/2006/main" count="43" uniqueCount="37">
  <si>
    <t>- lei -</t>
  </si>
  <si>
    <t>Nr. crt.</t>
  </si>
  <si>
    <t>Unitate / Obiectiv</t>
  </si>
  <si>
    <t>Denumirea lucrării</t>
  </si>
  <si>
    <t>Total</t>
  </si>
  <si>
    <t>Propuneri 2011</t>
  </si>
  <si>
    <t>Buget CJM</t>
  </si>
  <si>
    <t>1</t>
  </si>
  <si>
    <t>I</t>
  </si>
  <si>
    <t xml:space="preserve">SPITALUL CLINIC JUDEŢEAN MUREŞ, total din care:      </t>
  </si>
  <si>
    <t>Boli Infecţioase I</t>
  </si>
  <si>
    <t>Reparaţii capitale sistem de încălzire centrală şi reparaţii pardoseală (montare covor PVC tip tarkett)</t>
  </si>
  <si>
    <t>Secţii spital</t>
  </si>
  <si>
    <t>Proiecte instalaţii gaz</t>
  </si>
  <si>
    <t>Clinica Pneumologie</t>
  </si>
  <si>
    <t>Studiu de fezabilitate şi proiect tehnic pentru bucătărie centrală, sterilizare centrală şi extindere clădire pe două nivele</t>
  </si>
  <si>
    <t>Clinica Pediatrie</t>
  </si>
  <si>
    <t>Reparaţii capitale</t>
  </si>
  <si>
    <t>Chirurgie I-II, Urologie, ESWL, Arşi</t>
  </si>
  <si>
    <t>Reparaţii capitale săli de operaţii</t>
  </si>
  <si>
    <t>Clinica Ortopedie şi Clinica Medicală</t>
  </si>
  <si>
    <t>Grup electrogen</t>
  </si>
  <si>
    <t>Clinica Medicală</t>
  </si>
  <si>
    <t>Reparaţii capitale faţadă</t>
  </si>
  <si>
    <t>Reparaţii capitale, bucătărie centrală, sterilizare centrală şi extindere clădire pe 2 nivele pentru activităţi medicale</t>
  </si>
  <si>
    <t>Secţia Radioterapie - Oncologie</t>
  </si>
  <si>
    <t xml:space="preserve">Aparatură medicală </t>
  </si>
  <si>
    <t>II</t>
  </si>
  <si>
    <t>SPITALUL MUNICIPAL TÂRNĂVENI total din care:</t>
  </si>
  <si>
    <t>Spitalul M."Dr.Gh.Marinescu" Tîrnăveni</t>
  </si>
  <si>
    <t>Schimbare locaţie Secţia de Pediatrie</t>
  </si>
  <si>
    <t xml:space="preserve">Reorganizarea laboratorului de radiologie şi imagistică medicală </t>
  </si>
  <si>
    <t xml:space="preserve">Reabilitare sistem de încălzire a spitalului </t>
  </si>
  <si>
    <t>Reabilitare instalaţii termice interioare Pavilion Central şi Pavilion Neuro-psihiatrie</t>
  </si>
  <si>
    <t>Reparaţii capitale Ambulatoriu Integrat</t>
  </si>
  <si>
    <t>Refuncţionalizare secţia de Chirurgie şi Ginecologie</t>
  </si>
  <si>
    <t>TOTAL SPITALE(I+II)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</si>
</sst>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3" fontId="2" fillId="2" borderId="5" xfId="15" applyNumberFormat="1" applyFont="1" applyFill="1" applyBorder="1" applyAlignment="1">
      <alignment horizontal="left" vertical="center" wrapText="1"/>
      <protection/>
    </xf>
    <xf numFmtId="3" fontId="2" fillId="2" borderId="5" xfId="0" applyNumberFormat="1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vertical="center" wrapText="1"/>
    </xf>
    <xf numFmtId="3" fontId="0" fillId="0" borderId="5" xfId="0" applyNumberFormat="1" applyFont="1" applyFill="1" applyBorder="1" applyAlignment="1">
      <alignment vertical="center" wrapText="1"/>
    </xf>
    <xf numFmtId="3" fontId="0" fillId="0" borderId="6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/>
    </xf>
    <xf numFmtId="49" fontId="0" fillId="0" borderId="5" xfId="0" applyNumberFormat="1" applyFont="1" applyFill="1" applyBorder="1" applyAlignment="1">
      <alignment vertical="center" wrapText="1"/>
    </xf>
    <xf numFmtId="0" fontId="0" fillId="0" borderId="5" xfId="0" applyFont="1" applyBorder="1" applyAlignment="1">
      <alignment/>
    </xf>
    <xf numFmtId="0" fontId="2" fillId="2" borderId="4" xfId="0" applyFont="1" applyFill="1" applyBorder="1" applyAlignment="1">
      <alignment horizontal="center"/>
    </xf>
    <xf numFmtId="49" fontId="2" fillId="2" borderId="5" xfId="15" applyNumberFormat="1" applyFont="1" applyFill="1" applyBorder="1" applyAlignment="1">
      <alignment vertical="center" wrapText="1"/>
      <protection/>
    </xf>
    <xf numFmtId="3" fontId="2" fillId="2" borderId="5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Normal_Foaie1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2.75"/>
  <cols>
    <col min="1" max="1" width="4.00390625" style="1" customWidth="1"/>
    <col min="2" max="2" width="33.421875" style="1" customWidth="1"/>
    <col min="3" max="3" width="31.140625" style="1" customWidth="1"/>
    <col min="4" max="4" width="10.28125" style="1" customWidth="1"/>
    <col min="5" max="5" width="10.00390625" style="1" customWidth="1"/>
    <col min="6" max="16384" width="9.140625" style="1" customWidth="1"/>
  </cols>
  <sheetData>
    <row r="1" ht="13.5" thickBot="1">
      <c r="E1" s="2" t="s">
        <v>0</v>
      </c>
    </row>
    <row r="2" spans="1:5" s="5" customFormat="1" ht="39.75" customHeight="1" thickBot="1">
      <c r="A2" s="29" t="s">
        <v>1</v>
      </c>
      <c r="B2" s="31" t="s">
        <v>2</v>
      </c>
      <c r="C2" s="31" t="s">
        <v>3</v>
      </c>
      <c r="D2" s="31" t="s">
        <v>4</v>
      </c>
      <c r="E2" s="4" t="s">
        <v>5</v>
      </c>
    </row>
    <row r="3" spans="1:5" s="5" customFormat="1" ht="39.75" customHeight="1" thickBot="1">
      <c r="A3" s="30"/>
      <c r="B3" s="30"/>
      <c r="C3" s="30"/>
      <c r="D3" s="30"/>
      <c r="E3" s="3" t="s">
        <v>6</v>
      </c>
    </row>
    <row r="4" spans="1:5" s="5" customFormat="1" ht="15" customHeight="1" thickBot="1">
      <c r="A4" s="6">
        <v>0</v>
      </c>
      <c r="B4" s="7" t="s">
        <v>7</v>
      </c>
      <c r="C4" s="8">
        <v>2</v>
      </c>
      <c r="D4" s="8">
        <v>3</v>
      </c>
      <c r="E4" s="6">
        <v>4</v>
      </c>
    </row>
    <row r="5" spans="1:7" s="14" customFormat="1" ht="26.25" customHeight="1" thickTop="1">
      <c r="A5" s="9" t="s">
        <v>8</v>
      </c>
      <c r="B5" s="10" t="s">
        <v>9</v>
      </c>
      <c r="C5" s="10"/>
      <c r="D5" s="11">
        <f>SUM(D6:D15)</f>
        <v>3000000</v>
      </c>
      <c r="E5" s="12">
        <f>SUM(E6:E15)</f>
        <v>3000000</v>
      </c>
      <c r="F5" s="13"/>
      <c r="G5" s="13"/>
    </row>
    <row r="6" spans="1:7" s="14" customFormat="1" ht="41.25" customHeight="1">
      <c r="A6" s="15">
        <v>1</v>
      </c>
      <c r="B6" s="16" t="s">
        <v>10</v>
      </c>
      <c r="C6" s="17" t="s">
        <v>11</v>
      </c>
      <c r="D6" s="18">
        <f aca="true" t="shared" si="0" ref="D6:D15">SUM(E6:E6)</f>
        <v>60000</v>
      </c>
      <c r="E6" s="19">
        <v>60000</v>
      </c>
      <c r="F6" s="13"/>
      <c r="G6" s="13"/>
    </row>
    <row r="7" spans="1:7" s="14" customFormat="1" ht="12.75">
      <c r="A7" s="15">
        <v>2</v>
      </c>
      <c r="B7" s="20" t="s">
        <v>12</v>
      </c>
      <c r="C7" s="18" t="s">
        <v>13</v>
      </c>
      <c r="D7" s="18">
        <f t="shared" si="0"/>
        <v>100000</v>
      </c>
      <c r="E7" s="19">
        <v>100000</v>
      </c>
      <c r="F7" s="13"/>
      <c r="G7" s="13"/>
    </row>
    <row r="8" spans="1:7" s="14" customFormat="1" ht="42.75" customHeight="1">
      <c r="A8" s="15">
        <v>3</v>
      </c>
      <c r="B8" s="16" t="s">
        <v>14</v>
      </c>
      <c r="C8" s="17" t="s">
        <v>11</v>
      </c>
      <c r="D8" s="18">
        <f t="shared" si="0"/>
        <v>60000</v>
      </c>
      <c r="E8" s="19">
        <v>60000</v>
      </c>
      <c r="F8" s="13"/>
      <c r="G8" s="13"/>
    </row>
    <row r="9" spans="1:7" s="14" customFormat="1" ht="51">
      <c r="A9" s="15">
        <v>4</v>
      </c>
      <c r="B9" s="16"/>
      <c r="C9" s="18" t="s">
        <v>15</v>
      </c>
      <c r="D9" s="18">
        <f t="shared" si="0"/>
        <v>160000</v>
      </c>
      <c r="E9" s="19">
        <v>160000</v>
      </c>
      <c r="F9" s="13"/>
      <c r="G9" s="13"/>
    </row>
    <row r="10" spans="1:7" s="14" customFormat="1" ht="12.75">
      <c r="A10" s="15">
        <v>5</v>
      </c>
      <c r="B10" s="16" t="s">
        <v>16</v>
      </c>
      <c r="C10" s="17" t="s">
        <v>17</v>
      </c>
      <c r="D10" s="18">
        <f t="shared" si="0"/>
        <v>100000</v>
      </c>
      <c r="E10" s="19">
        <v>100000</v>
      </c>
      <c r="F10" s="13"/>
      <c r="G10" s="13"/>
    </row>
    <row r="11" spans="1:7" s="14" customFormat="1" ht="12.75">
      <c r="A11" s="15">
        <v>6</v>
      </c>
      <c r="B11" s="16" t="s">
        <v>18</v>
      </c>
      <c r="C11" s="17" t="s">
        <v>19</v>
      </c>
      <c r="D11" s="18">
        <f t="shared" si="0"/>
        <v>200000</v>
      </c>
      <c r="E11" s="19">
        <v>200000</v>
      </c>
      <c r="F11" s="13"/>
      <c r="G11" s="13"/>
    </row>
    <row r="12" spans="1:7" s="14" customFormat="1" ht="12.75">
      <c r="A12" s="15">
        <v>7</v>
      </c>
      <c r="B12" s="21" t="s">
        <v>20</v>
      </c>
      <c r="C12" s="22" t="s">
        <v>21</v>
      </c>
      <c r="D12" s="18">
        <f t="shared" si="0"/>
        <v>350000</v>
      </c>
      <c r="E12" s="19">
        <v>350000</v>
      </c>
      <c r="F12" s="13"/>
      <c r="G12" s="13"/>
    </row>
    <row r="13" spans="1:7" s="14" customFormat="1" ht="12.75">
      <c r="A13" s="15">
        <v>8</v>
      </c>
      <c r="B13" s="21" t="s">
        <v>22</v>
      </c>
      <c r="C13" s="22" t="s">
        <v>23</v>
      </c>
      <c r="D13" s="18">
        <f t="shared" si="0"/>
        <v>650000</v>
      </c>
      <c r="E13" s="19">
        <v>650000</v>
      </c>
      <c r="F13" s="13"/>
      <c r="G13" s="13"/>
    </row>
    <row r="14" spans="1:7" s="14" customFormat="1" ht="51">
      <c r="A14" s="15">
        <v>9</v>
      </c>
      <c r="B14" s="23"/>
      <c r="C14" s="22" t="s">
        <v>24</v>
      </c>
      <c r="D14" s="18">
        <f t="shared" si="0"/>
        <v>1125000</v>
      </c>
      <c r="E14" s="19">
        <f>1200000-75000</f>
        <v>1125000</v>
      </c>
      <c r="F14" s="13"/>
      <c r="G14" s="13"/>
    </row>
    <row r="15" spans="1:7" s="14" customFormat="1" ht="12.75">
      <c r="A15" s="15">
        <v>10</v>
      </c>
      <c r="B15" s="23" t="s">
        <v>25</v>
      </c>
      <c r="C15" s="22" t="s">
        <v>26</v>
      </c>
      <c r="D15" s="18">
        <f t="shared" si="0"/>
        <v>195000</v>
      </c>
      <c r="E15" s="19">
        <f>120000+75000</f>
        <v>195000</v>
      </c>
      <c r="F15" s="13"/>
      <c r="G15" s="13"/>
    </row>
    <row r="16" spans="1:7" s="14" customFormat="1" ht="26.25" customHeight="1">
      <c r="A16" s="9" t="s">
        <v>27</v>
      </c>
      <c r="B16" s="10" t="s">
        <v>28</v>
      </c>
      <c r="C16" s="10"/>
      <c r="D16" s="11">
        <f>SUM(D17:D22)</f>
        <v>1500000</v>
      </c>
      <c r="E16" s="12">
        <f>SUM(E17:E22)</f>
        <v>1500000</v>
      </c>
      <c r="F16" s="13"/>
      <c r="G16" s="13"/>
    </row>
    <row r="17" spans="1:7" s="14" customFormat="1" ht="25.5">
      <c r="A17" s="15">
        <v>1</v>
      </c>
      <c r="B17" s="17" t="s">
        <v>29</v>
      </c>
      <c r="C17" s="18" t="s">
        <v>30</v>
      </c>
      <c r="D17" s="18">
        <f aca="true" t="shared" si="1" ref="D17:D22">SUM(E17:E17)</f>
        <v>400000</v>
      </c>
      <c r="E17" s="19">
        <v>400000</v>
      </c>
      <c r="F17" s="13"/>
      <c r="G17" s="13"/>
    </row>
    <row r="18" spans="1:7" s="14" customFormat="1" ht="25.5" customHeight="1">
      <c r="A18" s="15">
        <v>2</v>
      </c>
      <c r="B18" s="17" t="s">
        <v>29</v>
      </c>
      <c r="C18" s="18" t="s">
        <v>31</v>
      </c>
      <c r="D18" s="18">
        <f t="shared" si="1"/>
        <v>160000</v>
      </c>
      <c r="E18" s="19">
        <v>160000</v>
      </c>
      <c r="F18" s="13"/>
      <c r="G18" s="13"/>
    </row>
    <row r="19" spans="1:7" s="14" customFormat="1" ht="25.5" customHeight="1">
      <c r="A19" s="15">
        <v>3</v>
      </c>
      <c r="B19" s="17" t="s">
        <v>29</v>
      </c>
      <c r="C19" s="18" t="s">
        <v>32</v>
      </c>
      <c r="D19" s="18">
        <f t="shared" si="1"/>
        <v>400000</v>
      </c>
      <c r="E19" s="19">
        <v>400000</v>
      </c>
      <c r="F19" s="13"/>
      <c r="G19" s="13"/>
    </row>
    <row r="20" spans="1:7" s="14" customFormat="1" ht="38.25">
      <c r="A20" s="15">
        <v>4</v>
      </c>
      <c r="B20" s="17" t="s">
        <v>29</v>
      </c>
      <c r="C20" s="18" t="s">
        <v>33</v>
      </c>
      <c r="D20" s="18">
        <f t="shared" si="1"/>
        <v>260000</v>
      </c>
      <c r="E20" s="19">
        <v>260000</v>
      </c>
      <c r="F20" s="13"/>
      <c r="G20" s="13"/>
    </row>
    <row r="21" spans="1:7" s="14" customFormat="1" ht="25.5">
      <c r="A21" s="15">
        <v>5</v>
      </c>
      <c r="B21" s="17" t="s">
        <v>29</v>
      </c>
      <c r="C21" s="18" t="s">
        <v>34</v>
      </c>
      <c r="D21" s="18">
        <f t="shared" si="1"/>
        <v>130000</v>
      </c>
      <c r="E21" s="19">
        <v>130000</v>
      </c>
      <c r="F21" s="13"/>
      <c r="G21" s="13"/>
    </row>
    <row r="22" spans="1:7" s="14" customFormat="1" ht="25.5">
      <c r="A22" s="15">
        <v>6</v>
      </c>
      <c r="B22" s="17" t="s">
        <v>29</v>
      </c>
      <c r="C22" s="18" t="s">
        <v>35</v>
      </c>
      <c r="D22" s="18">
        <f t="shared" si="1"/>
        <v>150000</v>
      </c>
      <c r="E22" s="19">
        <v>150000</v>
      </c>
      <c r="F22" s="13"/>
      <c r="G22" s="13"/>
    </row>
    <row r="23" spans="1:7" ht="12.75">
      <c r="A23" s="24"/>
      <c r="B23" s="25" t="s">
        <v>36</v>
      </c>
      <c r="C23" s="25"/>
      <c r="D23" s="26">
        <f>D5+D16</f>
        <v>4500000</v>
      </c>
      <c r="E23" s="27">
        <f>E5+E16</f>
        <v>4500000</v>
      </c>
      <c r="F23" s="13"/>
      <c r="G23" s="13"/>
    </row>
    <row r="24" ht="12.75">
      <c r="E24" s="28"/>
    </row>
    <row r="25" ht="12.75">
      <c r="D25" s="28"/>
    </row>
  </sheetData>
  <mergeCells count="4">
    <mergeCell ref="A2:A3"/>
    <mergeCell ref="B2:B3"/>
    <mergeCell ref="C2:C3"/>
    <mergeCell ref="D2:D3"/>
  </mergeCells>
  <printOptions/>
  <pageMargins left="0.75" right="0.35" top="1.6" bottom="1" header="0.43" footer="0.5"/>
  <pageSetup horizontalDpi="600" verticalDpi="600" orientation="portrait" paperSize="9" r:id="rId1"/>
  <headerFooter alignWithMargins="0">
    <oddHeader xml:space="preserve">&amp;LROMÂNIA
JUDEŢUL MUREŞ
CONSILIUL JUDEŢEAN MUREŞ&amp;C
Lista obiectivelor de investiţii şi reparaţii ale spitalelor finanţate din bugetul Consiliului Judeţean Mureş&amp;RAnexa nr. 10  la HCJM nr.&amp;U       /         .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Bartha</dc:creator>
  <cp:keywords/>
  <dc:description/>
  <cp:lastModifiedBy>Bartha</cp:lastModifiedBy>
  <cp:lastPrinted>2011-02-09T20:16:43Z</cp:lastPrinted>
  <dcterms:created xsi:type="dcterms:W3CDTF">2011-02-05T10:08:14Z</dcterms:created>
  <dcterms:modified xsi:type="dcterms:W3CDTF">2011-02-09T20:16:46Z</dcterms:modified>
  <cp:category/>
  <cp:version/>
  <cp:contentType/>
  <cp:contentStatus/>
</cp:coreProperties>
</file>