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371" windowWidth="15195" windowHeight="6045" activeTab="0"/>
  </bookViews>
  <sheets>
    <sheet name="Anexa final" sheetId="1" r:id="rId1"/>
  </sheets>
  <definedNames>
    <definedName name="_xlnm.Print_Titles" localSheetId="0">'Anexa final'!$1:$2</definedName>
  </definedNames>
  <calcPr fullCalcOnLoad="1"/>
</workbook>
</file>

<file path=xl/sharedStrings.xml><?xml version="1.0" encoding="utf-8"?>
<sst xmlns="http://schemas.openxmlformats.org/spreadsheetml/2006/main" count="126" uniqueCount="125">
  <si>
    <t>Nr.
crt.</t>
  </si>
  <si>
    <t>Localitatea</t>
  </si>
  <si>
    <t>Sume din cota de 22% din impozitul pe venit</t>
  </si>
  <si>
    <t>Sume defalcate din  TVA pt. echilibrare</t>
  </si>
  <si>
    <t>Total sume pentru echilibrarea bugetelor locale</t>
  </si>
  <si>
    <t>0</t>
  </si>
  <si>
    <t>1</t>
  </si>
  <si>
    <t>2</t>
  </si>
  <si>
    <t>3</t>
  </si>
  <si>
    <t>4=2+3</t>
  </si>
  <si>
    <t>TOTAL JUDEŢ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</si>
  <si>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</si>
  <si>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</si>
  <si>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</si>
  <si>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</si>
  <si>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</si>
  <si>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</si>
  <si>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</si>
  <si>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</si>
  <si>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</si>
  <si>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</si>
  <si>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</si>
  <si>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</si>
  <si>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</si>
  <si>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</si>
  <si>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</si>
  <si>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</si>
  <si>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</si>
  <si>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</si>
  <si>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</si>
  <si>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</si>
  <si>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</si>
  <si>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</si>
  <si>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</si>
  <si>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</si>
  <si>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</si>
  <si>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</si>
  <si>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</si>
  <si>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</si>
  <si>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</si>
  <si>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</si>
  <si>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</si>
  <si>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</si>
  <si>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</si>
  <si>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</si>
  <si>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</si>
  <si>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</si>
  <si>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</si>
  <si>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</si>
  <si>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</si>
  <si>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</si>
  <si>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</si>
  <si>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</si>
  <si>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</si>
  <si>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</si>
  <si>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</si>
  <si>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</si>
  <si>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</si>
  <si>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</si>
  <si>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</si>
  <si>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</si>
  <si>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</si>
  <si>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</si>
  <si>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</si>
  <si>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</si>
  <si>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</si>
  <si>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</si>
  <si>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</si>
  <si>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</si>
  <si>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</si>
  <si>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</si>
  <si>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</si>
  <si>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</si>
  <si>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</si>
  <si>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</si>
  <si>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</si>
  <si>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</si>
  <si>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</si>
  <si>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</si>
  <si>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</si>
  <si>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</si>
  <si>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</si>
  <si>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</si>
  <si>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</si>
  <si>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</si>
  <si>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</si>
  <si>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</si>
  <si>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</si>
  <si>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</si>
  <si>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</si>
  <si>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</si>
  <si>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</si>
  <si>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</si>
  <si>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</si>
  <si>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</si>
  <si>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</si>
  <si>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</si>
  <si>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</si>
  <si>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</si>
  <si>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</si>
  <si>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</si>
  <si>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</si>
  <si>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</si>
  <si>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</si>
  <si>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</si>
  <si>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</si>
  <si>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</si>
  <si>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</si>
  <si>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</si>
  <si>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</si>
  <si>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</si>
  <si>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</si>
  <si>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</si>
  <si>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</si>
  <si>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</si>
  <si>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</si>
  <si>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din care:</t>
  </si>
  <si>
    <t>5</t>
  </si>
  <si>
    <t xml:space="preserve">2.500.000 lei pentru extindere groapă deşeuri menajere </t>
  </si>
  <si>
    <t>200.000 lei pentru unitatea medico-socială</t>
  </si>
  <si>
    <t xml:space="preserve">150.000 lei pentru căminul de bătrâni </t>
  </si>
  <si>
    <t xml:space="preserve">500.000 lei pentru staţia de transfer deşeuri menajere </t>
  </si>
  <si>
    <t xml:space="preserve">750.000 lei pentru căminul de bătrâni </t>
  </si>
  <si>
    <t>150.000 lei pentru unitatea medico-socială</t>
  </si>
  <si>
    <t>150.000 lei pentru centru de îngrijire medico-social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</si>
</sst>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0" fillId="0" borderId="0" xfId="0" applyNumberFormat="1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1"/>
  <sheetViews>
    <sheetView tabSelected="1" workbookViewId="0" topLeftCell="A1">
      <selection activeCell="C104" sqref="C104"/>
    </sheetView>
  </sheetViews>
  <sheetFormatPr defaultColWidth="9.140625" defaultRowHeight="12.75"/>
  <cols>
    <col min="1" max="1" width="4.00390625" style="15" bestFit="1" customWidth="1"/>
    <col min="2" max="2" width="19.7109375" style="15" customWidth="1"/>
    <col min="3" max="3" width="21.140625" style="15" customWidth="1"/>
    <col min="4" max="4" width="19.140625" style="15" customWidth="1"/>
    <col min="5" max="5" width="18.57421875" style="14" customWidth="1"/>
    <col min="6" max="6" width="21.421875" style="23" customWidth="1"/>
    <col min="7" max="21" width="9.140625" style="14" customWidth="1"/>
    <col min="22" max="16384" width="9.140625" style="15" customWidth="1"/>
  </cols>
  <sheetData>
    <row r="1" spans="1:21" s="3" customFormat="1" ht="39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8" t="s">
        <v>116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6" s="5" customFormat="1" ht="13.5" thickBot="1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19" t="s">
        <v>117</v>
      </c>
    </row>
    <row r="3" spans="1:6" s="5" customFormat="1" ht="13.5" thickTop="1">
      <c r="A3" s="6"/>
      <c r="B3" s="7" t="s">
        <v>10</v>
      </c>
      <c r="C3" s="8">
        <f>C4+C5+C6</f>
        <v>21866000</v>
      </c>
      <c r="D3" s="8">
        <f>D4+D5+D6</f>
        <v>12874000</v>
      </c>
      <c r="E3" s="8">
        <f>E4+E5+E6</f>
        <v>34740000</v>
      </c>
      <c r="F3" s="20"/>
    </row>
    <row r="4" spans="1:6" s="5" customFormat="1" ht="12.75">
      <c r="A4" s="9"/>
      <c r="B4" s="10" t="s">
        <v>11</v>
      </c>
      <c r="C4" s="11">
        <f>SUM(C7:C10)</f>
        <v>5815410</v>
      </c>
      <c r="D4" s="11">
        <f>SUM(D7:D10)</f>
        <v>3423939</v>
      </c>
      <c r="E4" s="11">
        <f>SUM(E7:E10)</f>
        <v>9239349</v>
      </c>
      <c r="F4" s="21"/>
    </row>
    <row r="5" spans="1:6" s="5" customFormat="1" ht="12.75">
      <c r="A5" s="9"/>
      <c r="B5" s="10" t="s">
        <v>12</v>
      </c>
      <c r="C5" s="11">
        <f>SUM(C11:C17)</f>
        <v>3492804</v>
      </c>
      <c r="D5" s="11">
        <f>SUM(D11:D17)</f>
        <v>2056452</v>
      </c>
      <c r="E5" s="11">
        <f>SUM(E11:E17)</f>
        <v>5549256</v>
      </c>
      <c r="F5" s="21"/>
    </row>
    <row r="6" spans="1:6" s="5" customFormat="1" ht="12.75">
      <c r="A6" s="9"/>
      <c r="B6" s="10" t="s">
        <v>13</v>
      </c>
      <c r="C6" s="11">
        <f>SUM(C18:C108)</f>
        <v>12557786</v>
      </c>
      <c r="D6" s="11">
        <f>SUM(D18:D108)</f>
        <v>7393609</v>
      </c>
      <c r="E6" s="11">
        <f>SUM(E18:E108)</f>
        <v>19951395</v>
      </c>
      <c r="F6" s="21"/>
    </row>
    <row r="7" spans="1:6" ht="12.75">
      <c r="A7" s="12">
        <v>1</v>
      </c>
      <c r="B7" s="13" t="s">
        <v>14</v>
      </c>
      <c r="C7" s="13">
        <v>1409488</v>
      </c>
      <c r="D7" s="13">
        <v>829861</v>
      </c>
      <c r="E7" s="13">
        <f aca="true" t="shared" si="0" ref="E7:E38">C7+D7</f>
        <v>2239349</v>
      </c>
      <c r="F7" s="22"/>
    </row>
    <row r="8" spans="1:6" ht="38.25">
      <c r="A8" s="12">
        <v>2</v>
      </c>
      <c r="B8" s="13" t="s">
        <v>15</v>
      </c>
      <c r="C8" s="13">
        <v>2517674</v>
      </c>
      <c r="D8" s="13">
        <v>1482326</v>
      </c>
      <c r="E8" s="13">
        <f t="shared" si="0"/>
        <v>4000000</v>
      </c>
      <c r="F8" s="22" t="s">
        <v>118</v>
      </c>
    </row>
    <row r="9" spans="1:6" ht="12.75">
      <c r="A9" s="12">
        <v>3</v>
      </c>
      <c r="B9" s="13" t="s">
        <v>16</v>
      </c>
      <c r="C9" s="13">
        <f>944128-8</f>
        <v>944120</v>
      </c>
      <c r="D9" s="13">
        <f>555872+8</f>
        <v>555880</v>
      </c>
      <c r="E9" s="13">
        <f t="shared" si="0"/>
        <v>1500000</v>
      </c>
      <c r="F9" s="22"/>
    </row>
    <row r="10" spans="1:6" ht="12.75">
      <c r="A10" s="12">
        <v>4</v>
      </c>
      <c r="B10" s="13" t="s">
        <v>17</v>
      </c>
      <c r="C10" s="13">
        <v>944128</v>
      </c>
      <c r="D10" s="13">
        <v>555872</v>
      </c>
      <c r="E10" s="13">
        <f t="shared" si="0"/>
        <v>1500000</v>
      </c>
      <c r="F10" s="22"/>
    </row>
    <row r="11" spans="1:6" ht="12.75">
      <c r="A11" s="12">
        <v>5</v>
      </c>
      <c r="B11" s="13" t="s">
        <v>18</v>
      </c>
      <c r="C11" s="13">
        <v>522417</v>
      </c>
      <c r="D11" s="13">
        <v>307583</v>
      </c>
      <c r="E11" s="13">
        <f t="shared" si="0"/>
        <v>830000</v>
      </c>
      <c r="F11" s="22"/>
    </row>
    <row r="12" spans="1:6" ht="12.75">
      <c r="A12" s="12">
        <v>6</v>
      </c>
      <c r="B12" s="13" t="s">
        <v>19</v>
      </c>
      <c r="C12" s="13">
        <v>516123</v>
      </c>
      <c r="D12" s="13">
        <v>303877</v>
      </c>
      <c r="E12" s="13">
        <f t="shared" si="0"/>
        <v>820000</v>
      </c>
      <c r="F12" s="22"/>
    </row>
    <row r="13" spans="1:6" ht="25.5">
      <c r="A13" s="12">
        <v>7</v>
      </c>
      <c r="B13" s="13" t="s">
        <v>20</v>
      </c>
      <c r="C13" s="13">
        <v>450430</v>
      </c>
      <c r="D13" s="13">
        <v>265198</v>
      </c>
      <c r="E13" s="13">
        <f t="shared" si="0"/>
        <v>715628</v>
      </c>
      <c r="F13" s="22" t="s">
        <v>119</v>
      </c>
    </row>
    <row r="14" spans="1:6" ht="38.25">
      <c r="A14" s="12">
        <v>8</v>
      </c>
      <c r="B14" s="13" t="s">
        <v>21</v>
      </c>
      <c r="C14" s="13">
        <v>647042</v>
      </c>
      <c r="D14" s="13">
        <v>380958</v>
      </c>
      <c r="E14" s="13">
        <f t="shared" si="0"/>
        <v>1028000</v>
      </c>
      <c r="F14" s="22" t="s">
        <v>124</v>
      </c>
    </row>
    <row r="15" spans="1:6" ht="12.75">
      <c r="A15" s="12">
        <v>9</v>
      </c>
      <c r="B15" s="13" t="s">
        <v>22</v>
      </c>
      <c r="C15" s="13">
        <v>324546</v>
      </c>
      <c r="D15" s="13">
        <v>191082</v>
      </c>
      <c r="E15" s="13">
        <f t="shared" si="0"/>
        <v>515628</v>
      </c>
      <c r="F15" s="22"/>
    </row>
    <row r="16" spans="1:6" ht="12.75">
      <c r="A16" s="12">
        <v>10</v>
      </c>
      <c r="B16" s="13" t="s">
        <v>23</v>
      </c>
      <c r="C16" s="13">
        <v>516123</v>
      </c>
      <c r="D16" s="13">
        <v>303877</v>
      </c>
      <c r="E16" s="13">
        <f t="shared" si="0"/>
        <v>820000</v>
      </c>
      <c r="F16" s="22"/>
    </row>
    <row r="17" spans="1:6" ht="12.75">
      <c r="A17" s="12">
        <v>11</v>
      </c>
      <c r="B17" s="13" t="s">
        <v>24</v>
      </c>
      <c r="C17" s="13">
        <v>516123</v>
      </c>
      <c r="D17" s="13">
        <v>303877</v>
      </c>
      <c r="E17" s="13">
        <f t="shared" si="0"/>
        <v>820000</v>
      </c>
      <c r="F17" s="22"/>
    </row>
    <row r="18" spans="1:6" ht="12.75">
      <c r="A18" s="12">
        <v>12</v>
      </c>
      <c r="B18" s="13" t="s">
        <v>25</v>
      </c>
      <c r="C18" s="13">
        <v>125884</v>
      </c>
      <c r="D18" s="13">
        <v>74116</v>
      </c>
      <c r="E18" s="13">
        <f t="shared" si="0"/>
        <v>200000</v>
      </c>
      <c r="F18" s="22"/>
    </row>
    <row r="19" spans="1:6" ht="12.75">
      <c r="A19" s="12">
        <v>13</v>
      </c>
      <c r="B19" s="13" t="s">
        <v>26</v>
      </c>
      <c r="C19" s="13">
        <v>31471</v>
      </c>
      <c r="D19" s="13">
        <v>18529</v>
      </c>
      <c r="E19" s="13">
        <f t="shared" si="0"/>
        <v>50000</v>
      </c>
      <c r="F19" s="22"/>
    </row>
    <row r="20" spans="1:6" ht="12.75">
      <c r="A20" s="12">
        <v>14</v>
      </c>
      <c r="B20" s="13" t="s">
        <v>27</v>
      </c>
      <c r="C20" s="13">
        <v>95798</v>
      </c>
      <c r="D20" s="13">
        <v>56402</v>
      </c>
      <c r="E20" s="13">
        <f t="shared" si="0"/>
        <v>152200</v>
      </c>
      <c r="F20" s="22"/>
    </row>
    <row r="21" spans="1:6" ht="12.75">
      <c r="A21" s="12">
        <v>15</v>
      </c>
      <c r="B21" s="13" t="s">
        <v>28</v>
      </c>
      <c r="C21" s="13">
        <v>157355</v>
      </c>
      <c r="D21" s="13">
        <v>92645</v>
      </c>
      <c r="E21" s="13">
        <f t="shared" si="0"/>
        <v>250000</v>
      </c>
      <c r="F21" s="22"/>
    </row>
    <row r="22" spans="1:6" ht="12.75">
      <c r="A22" s="12">
        <v>16</v>
      </c>
      <c r="B22" s="13" t="s">
        <v>29</v>
      </c>
      <c r="C22" s="13">
        <v>125151</v>
      </c>
      <c r="D22" s="13">
        <v>73685</v>
      </c>
      <c r="E22" s="13">
        <f t="shared" si="0"/>
        <v>198836</v>
      </c>
      <c r="F22" s="22"/>
    </row>
    <row r="23" spans="1:6" ht="12.75">
      <c r="A23" s="12">
        <v>17</v>
      </c>
      <c r="B23" s="13" t="s">
        <v>30</v>
      </c>
      <c r="C23" s="13">
        <v>112351</v>
      </c>
      <c r="D23" s="13">
        <v>66149</v>
      </c>
      <c r="E23" s="13">
        <f t="shared" si="0"/>
        <v>178500</v>
      </c>
      <c r="F23" s="22"/>
    </row>
    <row r="24" spans="1:6" ht="12.75">
      <c r="A24" s="12">
        <v>18</v>
      </c>
      <c r="B24" s="13" t="s">
        <v>31</v>
      </c>
      <c r="C24" s="13">
        <v>112351</v>
      </c>
      <c r="D24" s="13">
        <v>66149</v>
      </c>
      <c r="E24" s="13">
        <f t="shared" si="0"/>
        <v>178500</v>
      </c>
      <c r="F24" s="22"/>
    </row>
    <row r="25" spans="1:6" ht="12.75">
      <c r="A25" s="12">
        <v>19</v>
      </c>
      <c r="B25" s="13" t="s">
        <v>32</v>
      </c>
      <c r="C25" s="13">
        <v>251767</v>
      </c>
      <c r="D25" s="13">
        <v>148233</v>
      </c>
      <c r="E25" s="13">
        <f t="shared" si="0"/>
        <v>400000</v>
      </c>
      <c r="F25" s="22"/>
    </row>
    <row r="26" spans="1:6" ht="12.75">
      <c r="A26" s="12">
        <v>20</v>
      </c>
      <c r="B26" s="13" t="s">
        <v>33</v>
      </c>
      <c r="C26" s="13">
        <v>105083</v>
      </c>
      <c r="D26" s="13">
        <v>61870</v>
      </c>
      <c r="E26" s="13">
        <f t="shared" si="0"/>
        <v>166953</v>
      </c>
      <c r="F26" s="22"/>
    </row>
    <row r="27" spans="1:6" ht="12.75">
      <c r="A27" s="12">
        <v>21</v>
      </c>
      <c r="B27" s="13" t="s">
        <v>34</v>
      </c>
      <c r="C27" s="13">
        <v>106269</v>
      </c>
      <c r="D27" s="13">
        <v>62567</v>
      </c>
      <c r="E27" s="13">
        <f t="shared" si="0"/>
        <v>168836</v>
      </c>
      <c r="F27" s="22"/>
    </row>
    <row r="28" spans="1:6" ht="12.75">
      <c r="A28" s="12">
        <v>22</v>
      </c>
      <c r="B28" s="13" t="s">
        <v>35</v>
      </c>
      <c r="C28" s="13">
        <v>117079</v>
      </c>
      <c r="D28" s="13">
        <v>68932</v>
      </c>
      <c r="E28" s="13">
        <f t="shared" si="0"/>
        <v>186011</v>
      </c>
      <c r="F28" s="22"/>
    </row>
    <row r="29" spans="1:6" ht="38.25">
      <c r="A29" s="12">
        <v>23</v>
      </c>
      <c r="B29" s="13" t="s">
        <v>36</v>
      </c>
      <c r="C29" s="13">
        <v>409122</v>
      </c>
      <c r="D29" s="13">
        <v>240878</v>
      </c>
      <c r="E29" s="13">
        <f t="shared" si="0"/>
        <v>650000</v>
      </c>
      <c r="F29" s="22" t="s">
        <v>121</v>
      </c>
    </row>
    <row r="30" spans="1:6" ht="12.75">
      <c r="A30" s="12">
        <v>24</v>
      </c>
      <c r="B30" s="13" t="s">
        <v>37</v>
      </c>
      <c r="C30" s="13">
        <v>98196</v>
      </c>
      <c r="D30" s="13">
        <v>57815</v>
      </c>
      <c r="E30" s="13">
        <f t="shared" si="0"/>
        <v>156011</v>
      </c>
      <c r="F30" s="22"/>
    </row>
    <row r="31" spans="1:6" ht="12.75">
      <c r="A31" s="12">
        <v>25</v>
      </c>
      <c r="B31" s="13" t="s">
        <v>38</v>
      </c>
      <c r="C31" s="13">
        <v>125884</v>
      </c>
      <c r="D31" s="13">
        <v>74116</v>
      </c>
      <c r="E31" s="13">
        <f t="shared" si="0"/>
        <v>200000</v>
      </c>
      <c r="F31" s="22"/>
    </row>
    <row r="32" spans="1:6" ht="12.75">
      <c r="A32" s="12">
        <v>26</v>
      </c>
      <c r="B32" s="13" t="s">
        <v>39</v>
      </c>
      <c r="C32" s="13">
        <v>125884</v>
      </c>
      <c r="D32" s="13">
        <v>74116</v>
      </c>
      <c r="E32" s="13">
        <f t="shared" si="0"/>
        <v>200000</v>
      </c>
      <c r="F32" s="22"/>
    </row>
    <row r="33" spans="1:6" ht="12.75">
      <c r="A33" s="12">
        <v>27</v>
      </c>
      <c r="B33" s="13" t="s">
        <v>40</v>
      </c>
      <c r="C33" s="13">
        <v>94413</v>
      </c>
      <c r="D33" s="13">
        <v>55587</v>
      </c>
      <c r="E33" s="13">
        <f t="shared" si="0"/>
        <v>150000</v>
      </c>
      <c r="F33" s="22"/>
    </row>
    <row r="34" spans="1:6" ht="12.75">
      <c r="A34" s="12">
        <v>28</v>
      </c>
      <c r="B34" s="13" t="s">
        <v>41</v>
      </c>
      <c r="C34" s="13">
        <v>125884</v>
      </c>
      <c r="D34" s="13">
        <v>74116</v>
      </c>
      <c r="E34" s="13">
        <f t="shared" si="0"/>
        <v>200000</v>
      </c>
      <c r="F34" s="22"/>
    </row>
    <row r="35" spans="1:6" ht="12.75">
      <c r="A35" s="12">
        <v>29</v>
      </c>
      <c r="B35" s="13" t="s">
        <v>42</v>
      </c>
      <c r="C35" s="13">
        <v>94413</v>
      </c>
      <c r="D35" s="13">
        <v>55587</v>
      </c>
      <c r="E35" s="13">
        <f t="shared" si="0"/>
        <v>150000</v>
      </c>
      <c r="F35" s="22"/>
    </row>
    <row r="36" spans="1:6" ht="12.75">
      <c r="A36" s="12">
        <v>30</v>
      </c>
      <c r="B36" s="13" t="s">
        <v>43</v>
      </c>
      <c r="C36" s="13">
        <v>94413</v>
      </c>
      <c r="D36" s="13">
        <v>55587</v>
      </c>
      <c r="E36" s="13">
        <f t="shared" si="0"/>
        <v>150000</v>
      </c>
      <c r="F36" s="22"/>
    </row>
    <row r="37" spans="1:6" ht="12.75">
      <c r="A37" s="12">
        <v>31</v>
      </c>
      <c r="B37" s="13" t="s">
        <v>44</v>
      </c>
      <c r="C37" s="13">
        <v>112351</v>
      </c>
      <c r="D37" s="13">
        <v>66149</v>
      </c>
      <c r="E37" s="13">
        <f t="shared" si="0"/>
        <v>178500</v>
      </c>
      <c r="F37" s="22"/>
    </row>
    <row r="38" spans="1:6" ht="12.75">
      <c r="A38" s="12">
        <v>32</v>
      </c>
      <c r="B38" s="13" t="s">
        <v>45</v>
      </c>
      <c r="C38" s="13">
        <f>125884-50000</f>
        <v>75884</v>
      </c>
      <c r="D38" s="13">
        <v>74116</v>
      </c>
      <c r="E38" s="13">
        <f t="shared" si="0"/>
        <v>150000</v>
      </c>
      <c r="F38" s="22"/>
    </row>
    <row r="39" spans="1:6" ht="12.75">
      <c r="A39" s="12">
        <v>33</v>
      </c>
      <c r="B39" s="13" t="s">
        <v>46</v>
      </c>
      <c r="C39" s="13">
        <v>95798</v>
      </c>
      <c r="D39" s="13">
        <v>56402</v>
      </c>
      <c r="E39" s="13">
        <f aca="true" t="shared" si="1" ref="E39:E70">C39+D39</f>
        <v>152200</v>
      </c>
      <c r="F39" s="22"/>
    </row>
    <row r="40" spans="1:6" ht="12.75">
      <c r="A40" s="12">
        <v>34</v>
      </c>
      <c r="B40" s="13" t="s">
        <v>47</v>
      </c>
      <c r="C40" s="13">
        <v>118857</v>
      </c>
      <c r="D40" s="13">
        <v>69979</v>
      </c>
      <c r="E40" s="13">
        <f t="shared" si="1"/>
        <v>188836</v>
      </c>
      <c r="F40" s="22"/>
    </row>
    <row r="41" spans="1:6" ht="12.75">
      <c r="A41" s="12">
        <v>35</v>
      </c>
      <c r="B41" s="13" t="s">
        <v>48</v>
      </c>
      <c r="C41" s="13">
        <v>251767</v>
      </c>
      <c r="D41" s="13">
        <v>148233</v>
      </c>
      <c r="E41" s="13">
        <f t="shared" si="1"/>
        <v>400000</v>
      </c>
      <c r="F41" s="22"/>
    </row>
    <row r="42" spans="1:6" ht="12.75">
      <c r="A42" s="12">
        <v>36</v>
      </c>
      <c r="B42" s="13" t="s">
        <v>49</v>
      </c>
      <c r="C42" s="13">
        <v>157355</v>
      </c>
      <c r="D42" s="13">
        <v>92645</v>
      </c>
      <c r="E42" s="13">
        <f t="shared" si="1"/>
        <v>250000</v>
      </c>
      <c r="F42" s="22"/>
    </row>
    <row r="43" spans="1:6" ht="12.75">
      <c r="A43" s="12">
        <v>37</v>
      </c>
      <c r="B43" s="13" t="s">
        <v>50</v>
      </c>
      <c r="C43" s="13">
        <v>188826</v>
      </c>
      <c r="D43" s="13">
        <v>111174</v>
      </c>
      <c r="E43" s="13">
        <f t="shared" si="1"/>
        <v>300000</v>
      </c>
      <c r="F43" s="22"/>
    </row>
    <row r="44" spans="1:6" ht="12.75">
      <c r="A44" s="12">
        <v>38</v>
      </c>
      <c r="B44" s="13" t="s">
        <v>51</v>
      </c>
      <c r="C44" s="13">
        <v>157355</v>
      </c>
      <c r="D44" s="13">
        <v>92645</v>
      </c>
      <c r="E44" s="13">
        <f t="shared" si="1"/>
        <v>250000</v>
      </c>
      <c r="F44" s="22"/>
    </row>
    <row r="45" spans="1:6" ht="12.75">
      <c r="A45" s="12">
        <v>39</v>
      </c>
      <c r="B45" s="13" t="s">
        <v>52</v>
      </c>
      <c r="C45" s="13">
        <v>98196</v>
      </c>
      <c r="D45" s="13">
        <v>57815</v>
      </c>
      <c r="E45" s="13">
        <f t="shared" si="1"/>
        <v>156011</v>
      </c>
      <c r="F45" s="22"/>
    </row>
    <row r="46" spans="1:6" ht="12.75">
      <c r="A46" s="12">
        <v>40</v>
      </c>
      <c r="B46" s="13" t="s">
        <v>53</v>
      </c>
      <c r="C46" s="13">
        <v>125884</v>
      </c>
      <c r="D46" s="13">
        <v>74116</v>
      </c>
      <c r="E46" s="13">
        <f t="shared" si="1"/>
        <v>200000</v>
      </c>
      <c r="F46" s="22"/>
    </row>
    <row r="47" spans="1:6" ht="12.75">
      <c r="A47" s="12">
        <v>41</v>
      </c>
      <c r="B47" s="13" t="s">
        <v>54</v>
      </c>
      <c r="C47" s="13">
        <v>158401</v>
      </c>
      <c r="D47" s="13">
        <v>93261</v>
      </c>
      <c r="E47" s="13">
        <f t="shared" si="1"/>
        <v>251662</v>
      </c>
      <c r="F47" s="22"/>
    </row>
    <row r="48" spans="1:6" ht="12.75">
      <c r="A48" s="12">
        <v>42</v>
      </c>
      <c r="B48" s="13" t="s">
        <v>55</v>
      </c>
      <c r="C48" s="13">
        <v>156411</v>
      </c>
      <c r="D48" s="13">
        <v>92089</v>
      </c>
      <c r="E48" s="13">
        <f t="shared" si="1"/>
        <v>248500</v>
      </c>
      <c r="F48" s="22"/>
    </row>
    <row r="49" spans="1:6" ht="25.5">
      <c r="A49" s="12">
        <v>43</v>
      </c>
      <c r="B49" s="13" t="s">
        <v>56</v>
      </c>
      <c r="C49" s="13">
        <v>220296</v>
      </c>
      <c r="D49" s="13">
        <v>129704</v>
      </c>
      <c r="E49" s="13">
        <f t="shared" si="1"/>
        <v>350000</v>
      </c>
      <c r="F49" s="22" t="s">
        <v>123</v>
      </c>
    </row>
    <row r="50" spans="1:6" ht="12.75">
      <c r="A50" s="12">
        <v>44</v>
      </c>
      <c r="B50" s="13" t="s">
        <v>57</v>
      </c>
      <c r="C50" s="13">
        <v>94413</v>
      </c>
      <c r="D50" s="13">
        <v>55587</v>
      </c>
      <c r="E50" s="13">
        <f t="shared" si="1"/>
        <v>150000</v>
      </c>
      <c r="F50" s="22"/>
    </row>
    <row r="51" spans="1:6" ht="12.75">
      <c r="A51" s="12">
        <v>45</v>
      </c>
      <c r="B51" s="13" t="s">
        <v>58</v>
      </c>
      <c r="C51" s="13">
        <v>62942</v>
      </c>
      <c r="D51" s="13">
        <v>37058</v>
      </c>
      <c r="E51" s="13">
        <f t="shared" si="1"/>
        <v>100000</v>
      </c>
      <c r="F51" s="22"/>
    </row>
    <row r="52" spans="1:6" ht="12.75">
      <c r="A52" s="12">
        <v>46</v>
      </c>
      <c r="B52" s="13" t="s">
        <v>59</v>
      </c>
      <c r="C52" s="13">
        <v>104490</v>
      </c>
      <c r="D52" s="13">
        <v>61521</v>
      </c>
      <c r="E52" s="13">
        <f t="shared" si="1"/>
        <v>166011</v>
      </c>
      <c r="F52" s="22"/>
    </row>
    <row r="53" spans="1:6" ht="12.75">
      <c r="A53" s="12">
        <v>47</v>
      </c>
      <c r="B53" s="13" t="s">
        <v>60</v>
      </c>
      <c r="C53" s="13">
        <v>95798</v>
      </c>
      <c r="D53" s="13">
        <v>56402</v>
      </c>
      <c r="E53" s="13">
        <f t="shared" si="1"/>
        <v>152200</v>
      </c>
      <c r="F53" s="22"/>
    </row>
    <row r="54" spans="1:6" ht="12.75">
      <c r="A54" s="12">
        <v>48</v>
      </c>
      <c r="B54" s="13" t="s">
        <v>61</v>
      </c>
      <c r="C54" s="13">
        <v>94413</v>
      </c>
      <c r="D54" s="13">
        <v>55587</v>
      </c>
      <c r="E54" s="13">
        <f t="shared" si="1"/>
        <v>150000</v>
      </c>
      <c r="F54" s="22"/>
    </row>
    <row r="55" spans="1:6" ht="12.75">
      <c r="A55" s="12">
        <v>49</v>
      </c>
      <c r="B55" s="13" t="s">
        <v>62</v>
      </c>
      <c r="C55" s="13">
        <v>94413</v>
      </c>
      <c r="D55" s="13">
        <v>55587</v>
      </c>
      <c r="E55" s="13">
        <f t="shared" si="1"/>
        <v>150000</v>
      </c>
      <c r="F55" s="22"/>
    </row>
    <row r="56" spans="1:6" ht="12.75">
      <c r="A56" s="12">
        <v>50</v>
      </c>
      <c r="B56" s="13" t="s">
        <v>63</v>
      </c>
      <c r="C56" s="13">
        <v>157355</v>
      </c>
      <c r="D56" s="13">
        <v>92645</v>
      </c>
      <c r="E56" s="13">
        <f t="shared" si="1"/>
        <v>250000</v>
      </c>
      <c r="F56" s="22"/>
    </row>
    <row r="57" spans="1:6" ht="12.75">
      <c r="A57" s="12">
        <v>51</v>
      </c>
      <c r="B57" s="13" t="s">
        <v>64</v>
      </c>
      <c r="C57" s="13">
        <v>94413</v>
      </c>
      <c r="D57" s="13">
        <v>55587</v>
      </c>
      <c r="E57" s="13">
        <f t="shared" si="1"/>
        <v>150000</v>
      </c>
      <c r="F57" s="22"/>
    </row>
    <row r="58" spans="1:6" ht="12.75">
      <c r="A58" s="12">
        <v>52</v>
      </c>
      <c r="B58" s="13" t="s">
        <v>65</v>
      </c>
      <c r="C58" s="13">
        <v>94413</v>
      </c>
      <c r="D58" s="13">
        <v>55587</v>
      </c>
      <c r="E58" s="13">
        <f t="shared" si="1"/>
        <v>150000</v>
      </c>
      <c r="F58" s="22"/>
    </row>
    <row r="59" spans="1:6" ht="12.75">
      <c r="A59" s="12">
        <v>53</v>
      </c>
      <c r="B59" s="13" t="s">
        <v>66</v>
      </c>
      <c r="C59" s="13">
        <v>94413</v>
      </c>
      <c r="D59" s="13">
        <v>55587</v>
      </c>
      <c r="E59" s="13">
        <f t="shared" si="1"/>
        <v>150000</v>
      </c>
      <c r="F59" s="22"/>
    </row>
    <row r="60" spans="1:6" ht="12.75">
      <c r="A60" s="12">
        <v>54</v>
      </c>
      <c r="B60" s="13" t="s">
        <v>67</v>
      </c>
      <c r="C60" s="13">
        <v>170989</v>
      </c>
      <c r="D60" s="13">
        <v>100673</v>
      </c>
      <c r="E60" s="13">
        <f t="shared" si="1"/>
        <v>271662</v>
      </c>
      <c r="F60" s="22"/>
    </row>
    <row r="61" spans="1:6" ht="12.75">
      <c r="A61" s="12">
        <v>55</v>
      </c>
      <c r="B61" s="13" t="s">
        <v>68</v>
      </c>
      <c r="C61" s="13">
        <v>251767</v>
      </c>
      <c r="D61" s="13">
        <v>148233</v>
      </c>
      <c r="E61" s="13">
        <f t="shared" si="1"/>
        <v>400000</v>
      </c>
      <c r="F61" s="22"/>
    </row>
    <row r="62" spans="1:6" ht="12.75">
      <c r="A62" s="12">
        <v>56</v>
      </c>
      <c r="B62" s="13" t="s">
        <v>69</v>
      </c>
      <c r="C62" s="13">
        <v>112351</v>
      </c>
      <c r="D62" s="13">
        <v>66149</v>
      </c>
      <c r="E62" s="13">
        <f t="shared" si="1"/>
        <v>178500</v>
      </c>
      <c r="F62" s="22"/>
    </row>
    <row r="63" spans="1:6" ht="12.75">
      <c r="A63" s="12">
        <v>57</v>
      </c>
      <c r="B63" s="13" t="s">
        <v>70</v>
      </c>
      <c r="C63" s="13">
        <v>123000</v>
      </c>
      <c r="D63" s="13">
        <v>72418</v>
      </c>
      <c r="E63" s="13">
        <f t="shared" si="1"/>
        <v>195418</v>
      </c>
      <c r="F63" s="22"/>
    </row>
    <row r="64" spans="1:6" ht="12.75">
      <c r="A64" s="12">
        <v>58</v>
      </c>
      <c r="B64" s="13" t="s">
        <v>71</v>
      </c>
      <c r="C64" s="13">
        <v>172174</v>
      </c>
      <c r="D64" s="13">
        <v>101371</v>
      </c>
      <c r="E64" s="13">
        <f t="shared" si="1"/>
        <v>273545</v>
      </c>
      <c r="F64" s="22"/>
    </row>
    <row r="65" spans="1:6" ht="12.75">
      <c r="A65" s="12">
        <v>59</v>
      </c>
      <c r="B65" s="13" t="s">
        <v>72</v>
      </c>
      <c r="C65" s="13">
        <v>118857</v>
      </c>
      <c r="D65" s="13">
        <v>69979</v>
      </c>
      <c r="E65" s="13">
        <f t="shared" si="1"/>
        <v>188836</v>
      </c>
      <c r="F65" s="22"/>
    </row>
    <row r="66" spans="1:6" ht="25.5">
      <c r="A66" s="12">
        <v>60</v>
      </c>
      <c r="B66" s="13" t="s">
        <v>73</v>
      </c>
      <c r="C66" s="13">
        <v>628686</v>
      </c>
      <c r="D66" s="13">
        <v>370150</v>
      </c>
      <c r="E66" s="13">
        <f t="shared" si="1"/>
        <v>998836</v>
      </c>
      <c r="F66" s="22" t="s">
        <v>122</v>
      </c>
    </row>
    <row r="67" spans="1:6" ht="12.75">
      <c r="A67" s="12">
        <v>61</v>
      </c>
      <c r="B67" s="13" t="s">
        <v>74</v>
      </c>
      <c r="C67" s="13">
        <v>95798</v>
      </c>
      <c r="D67" s="13">
        <v>56402</v>
      </c>
      <c r="E67" s="13">
        <f t="shared" si="1"/>
        <v>152200</v>
      </c>
      <c r="F67" s="22"/>
    </row>
    <row r="68" spans="1:6" ht="12.75">
      <c r="A68" s="12">
        <v>62</v>
      </c>
      <c r="B68" s="13" t="s">
        <v>75</v>
      </c>
      <c r="C68" s="13">
        <v>117672</v>
      </c>
      <c r="D68" s="13">
        <v>69281</v>
      </c>
      <c r="E68" s="13">
        <f t="shared" si="1"/>
        <v>186953</v>
      </c>
      <c r="F68" s="22"/>
    </row>
    <row r="69" spans="1:6" ht="12.75">
      <c r="A69" s="12">
        <v>63</v>
      </c>
      <c r="B69" s="13" t="s">
        <v>76</v>
      </c>
      <c r="C69" s="13">
        <v>125884</v>
      </c>
      <c r="D69" s="13">
        <v>74116</v>
      </c>
      <c r="E69" s="13">
        <f t="shared" si="1"/>
        <v>200000</v>
      </c>
      <c r="F69" s="22"/>
    </row>
    <row r="70" spans="1:6" ht="12.75">
      <c r="A70" s="12">
        <v>64</v>
      </c>
      <c r="B70" s="13" t="s">
        <v>77</v>
      </c>
      <c r="C70" s="13">
        <v>94413</v>
      </c>
      <c r="D70" s="13">
        <v>55587</v>
      </c>
      <c r="E70" s="13">
        <f t="shared" si="1"/>
        <v>150000</v>
      </c>
      <c r="F70" s="22"/>
    </row>
    <row r="71" spans="1:6" ht="25.5">
      <c r="A71" s="12">
        <v>65</v>
      </c>
      <c r="B71" s="13" t="s">
        <v>78</v>
      </c>
      <c r="C71" s="13">
        <v>251767</v>
      </c>
      <c r="D71" s="13">
        <v>148233</v>
      </c>
      <c r="E71" s="13">
        <f aca="true" t="shared" si="2" ref="E71:E102">C71+D71</f>
        <v>400000</v>
      </c>
      <c r="F71" s="22" t="s">
        <v>120</v>
      </c>
    </row>
    <row r="72" spans="1:6" ht="12.75">
      <c r="A72" s="12">
        <v>66</v>
      </c>
      <c r="B72" s="13" t="s">
        <v>79</v>
      </c>
      <c r="C72" s="13">
        <v>112351</v>
      </c>
      <c r="D72" s="13">
        <v>66149</v>
      </c>
      <c r="E72" s="13">
        <f t="shared" si="2"/>
        <v>178500</v>
      </c>
      <c r="F72" s="22"/>
    </row>
    <row r="73" spans="1:6" ht="12.75">
      <c r="A73" s="12">
        <v>67</v>
      </c>
      <c r="B73" s="13" t="s">
        <v>80</v>
      </c>
      <c r="C73" s="13">
        <v>125151</v>
      </c>
      <c r="D73" s="13">
        <v>73685</v>
      </c>
      <c r="E73" s="13">
        <f t="shared" si="2"/>
        <v>198836</v>
      </c>
      <c r="F73" s="22"/>
    </row>
    <row r="74" spans="1:6" ht="12.75">
      <c r="A74" s="12">
        <v>68</v>
      </c>
      <c r="B74" s="13" t="s">
        <v>81</v>
      </c>
      <c r="C74" s="13">
        <v>125884</v>
      </c>
      <c r="D74" s="13">
        <v>74116</v>
      </c>
      <c r="E74" s="13">
        <f t="shared" si="2"/>
        <v>200000</v>
      </c>
      <c r="F74" s="22"/>
    </row>
    <row r="75" spans="1:6" ht="12.75">
      <c r="A75" s="12">
        <v>69</v>
      </c>
      <c r="B75" s="13" t="s">
        <v>82</v>
      </c>
      <c r="C75" s="13">
        <v>94413</v>
      </c>
      <c r="D75" s="13">
        <v>55587</v>
      </c>
      <c r="E75" s="13">
        <f t="shared" si="2"/>
        <v>150000</v>
      </c>
      <c r="F75" s="22"/>
    </row>
    <row r="76" spans="1:6" ht="12.75">
      <c r="A76" s="12">
        <v>70</v>
      </c>
      <c r="B76" s="13" t="s">
        <v>83</v>
      </c>
      <c r="C76" s="13">
        <v>125884</v>
      </c>
      <c r="D76" s="13">
        <v>74116</v>
      </c>
      <c r="E76" s="13">
        <f t="shared" si="2"/>
        <v>200000</v>
      </c>
      <c r="F76" s="22"/>
    </row>
    <row r="77" spans="1:6" ht="12.75">
      <c r="A77" s="12">
        <v>71</v>
      </c>
      <c r="B77" s="13" t="s">
        <v>84</v>
      </c>
      <c r="C77" s="13">
        <v>157355</v>
      </c>
      <c r="D77" s="13">
        <v>92645</v>
      </c>
      <c r="E77" s="13">
        <f t="shared" si="2"/>
        <v>250000</v>
      </c>
      <c r="F77" s="22"/>
    </row>
    <row r="78" spans="1:6" ht="12.75">
      <c r="A78" s="12">
        <v>72</v>
      </c>
      <c r="B78" s="13" t="s">
        <v>85</v>
      </c>
      <c r="C78" s="13">
        <v>94413</v>
      </c>
      <c r="D78" s="13">
        <v>55587</v>
      </c>
      <c r="E78" s="13">
        <f t="shared" si="2"/>
        <v>150000</v>
      </c>
      <c r="F78" s="22"/>
    </row>
    <row r="79" spans="1:6" ht="12.75">
      <c r="A79" s="12">
        <v>73</v>
      </c>
      <c r="B79" s="13" t="s">
        <v>86</v>
      </c>
      <c r="C79" s="13">
        <v>94413</v>
      </c>
      <c r="D79" s="13">
        <v>55587</v>
      </c>
      <c r="E79" s="13">
        <f t="shared" si="2"/>
        <v>150000</v>
      </c>
      <c r="F79" s="22"/>
    </row>
    <row r="80" spans="1:6" ht="12.75">
      <c r="A80" s="12">
        <v>74</v>
      </c>
      <c r="B80" s="13" t="s">
        <v>87</v>
      </c>
      <c r="C80" s="13">
        <v>95798</v>
      </c>
      <c r="D80" s="13">
        <v>56402</v>
      </c>
      <c r="E80" s="13">
        <f t="shared" si="2"/>
        <v>152200</v>
      </c>
      <c r="F80" s="22"/>
    </row>
    <row r="81" spans="1:6" ht="12.75">
      <c r="A81" s="12">
        <v>75</v>
      </c>
      <c r="B81" s="13" t="s">
        <v>88</v>
      </c>
      <c r="C81" s="13">
        <v>112351</v>
      </c>
      <c r="D81" s="13">
        <v>66149</v>
      </c>
      <c r="E81" s="13">
        <f t="shared" si="2"/>
        <v>178500</v>
      </c>
      <c r="F81" s="22"/>
    </row>
    <row r="82" spans="1:6" ht="12.75">
      <c r="A82" s="12">
        <v>76</v>
      </c>
      <c r="B82" s="13" t="s">
        <v>89</v>
      </c>
      <c r="C82" s="13">
        <v>125884</v>
      </c>
      <c r="D82" s="13">
        <v>74116</v>
      </c>
      <c r="E82" s="13">
        <f t="shared" si="2"/>
        <v>200000</v>
      </c>
      <c r="F82" s="22"/>
    </row>
    <row r="83" spans="1:6" ht="38.25">
      <c r="A83" s="12">
        <v>77</v>
      </c>
      <c r="B83" s="13" t="s">
        <v>90</v>
      </c>
      <c r="C83" s="13">
        <v>427060</v>
      </c>
      <c r="D83" s="13">
        <v>251440</v>
      </c>
      <c r="E83" s="13">
        <f t="shared" si="2"/>
        <v>678500</v>
      </c>
      <c r="F83" s="22" t="s">
        <v>121</v>
      </c>
    </row>
    <row r="84" spans="1:6" ht="12.75">
      <c r="A84" s="12">
        <v>78</v>
      </c>
      <c r="B84" s="13" t="s">
        <v>91</v>
      </c>
      <c r="C84" s="13">
        <v>98196</v>
      </c>
      <c r="D84" s="13">
        <v>57815</v>
      </c>
      <c r="E84" s="13">
        <f t="shared" si="2"/>
        <v>156011</v>
      </c>
      <c r="F84" s="22"/>
    </row>
    <row r="85" spans="1:6" ht="12.75">
      <c r="A85" s="12">
        <v>79</v>
      </c>
      <c r="B85" s="13" t="s">
        <v>92</v>
      </c>
      <c r="C85" s="13">
        <v>112351</v>
      </c>
      <c r="D85" s="13">
        <v>66149</v>
      </c>
      <c r="E85" s="13">
        <f t="shared" si="2"/>
        <v>178500</v>
      </c>
      <c r="F85" s="22"/>
    </row>
    <row r="86" spans="1:6" ht="12.75">
      <c r="A86" s="12">
        <v>80</v>
      </c>
      <c r="B86" s="13" t="s">
        <v>93</v>
      </c>
      <c r="C86" s="13">
        <v>125884</v>
      </c>
      <c r="D86" s="13">
        <v>74116</v>
      </c>
      <c r="E86" s="13">
        <f t="shared" si="2"/>
        <v>200000</v>
      </c>
      <c r="F86" s="22"/>
    </row>
    <row r="87" spans="1:6" ht="12.75">
      <c r="A87" s="12">
        <v>81</v>
      </c>
      <c r="B87" s="13" t="s">
        <v>94</v>
      </c>
      <c r="C87" s="13">
        <v>98196</v>
      </c>
      <c r="D87" s="13">
        <v>57815</v>
      </c>
      <c r="E87" s="13">
        <f t="shared" si="2"/>
        <v>156011</v>
      </c>
      <c r="F87" s="22"/>
    </row>
    <row r="88" spans="1:6" ht="12.75">
      <c r="A88" s="12">
        <v>82</v>
      </c>
      <c r="B88" s="13" t="s">
        <v>95</v>
      </c>
      <c r="C88" s="13">
        <v>94413</v>
      </c>
      <c r="D88" s="13">
        <v>55587</v>
      </c>
      <c r="E88" s="13">
        <f t="shared" si="2"/>
        <v>150000</v>
      </c>
      <c r="F88" s="22"/>
    </row>
    <row r="89" spans="1:6" ht="12.75">
      <c r="A89" s="12">
        <v>83</v>
      </c>
      <c r="B89" s="13" t="s">
        <v>96</v>
      </c>
      <c r="C89" s="13">
        <v>125884</v>
      </c>
      <c r="D89" s="13">
        <v>74116</v>
      </c>
      <c r="E89" s="13">
        <f t="shared" si="2"/>
        <v>200000</v>
      </c>
      <c r="F89" s="22"/>
    </row>
    <row r="90" spans="1:6" ht="12.75">
      <c r="A90" s="12">
        <v>84</v>
      </c>
      <c r="B90" s="13" t="s">
        <v>97</v>
      </c>
      <c r="C90" s="13">
        <v>251767</v>
      </c>
      <c r="D90" s="13">
        <v>148233</v>
      </c>
      <c r="E90" s="13">
        <f t="shared" si="2"/>
        <v>400000</v>
      </c>
      <c r="F90" s="22"/>
    </row>
    <row r="91" spans="1:6" ht="12.75">
      <c r="A91" s="12">
        <v>85</v>
      </c>
      <c r="B91" s="13" t="s">
        <v>98</v>
      </c>
      <c r="C91" s="13">
        <v>125151</v>
      </c>
      <c r="D91" s="13">
        <v>73685</v>
      </c>
      <c r="E91" s="13">
        <f t="shared" si="2"/>
        <v>198836</v>
      </c>
      <c r="F91" s="22"/>
    </row>
    <row r="92" spans="1:6" ht="12.75">
      <c r="A92" s="12">
        <v>86</v>
      </c>
      <c r="B92" s="13" t="s">
        <v>99</v>
      </c>
      <c r="C92" s="13">
        <v>188826</v>
      </c>
      <c r="D92" s="13">
        <v>111174</v>
      </c>
      <c r="E92" s="13">
        <f t="shared" si="2"/>
        <v>300000</v>
      </c>
      <c r="F92" s="22"/>
    </row>
    <row r="93" spans="1:6" ht="12.75">
      <c r="A93" s="12">
        <v>87</v>
      </c>
      <c r="B93" s="13" t="s">
        <v>100</v>
      </c>
      <c r="C93" s="13">
        <v>118857</v>
      </c>
      <c r="D93" s="13">
        <v>69979</v>
      </c>
      <c r="E93" s="13">
        <f t="shared" si="2"/>
        <v>188836</v>
      </c>
      <c r="F93" s="22"/>
    </row>
    <row r="94" spans="1:6" ht="12.75">
      <c r="A94" s="12">
        <v>88</v>
      </c>
      <c r="B94" s="13" t="s">
        <v>101</v>
      </c>
      <c r="C94" s="13">
        <v>98196</v>
      </c>
      <c r="D94" s="13">
        <v>57815</v>
      </c>
      <c r="E94" s="13">
        <f t="shared" si="2"/>
        <v>156011</v>
      </c>
      <c r="F94" s="22"/>
    </row>
    <row r="95" spans="1:6" ht="12.75">
      <c r="A95" s="12">
        <v>89</v>
      </c>
      <c r="B95" s="13" t="s">
        <v>102</v>
      </c>
      <c r="C95" s="13">
        <v>94413</v>
      </c>
      <c r="D95" s="13">
        <v>55587</v>
      </c>
      <c r="E95" s="13">
        <f t="shared" si="2"/>
        <v>150000</v>
      </c>
      <c r="F95" s="22"/>
    </row>
    <row r="96" spans="1:6" ht="12.75">
      <c r="A96" s="12">
        <v>90</v>
      </c>
      <c r="B96" s="13" t="s">
        <v>103</v>
      </c>
      <c r="C96" s="13">
        <v>105674</v>
      </c>
      <c r="D96" s="13">
        <v>62218</v>
      </c>
      <c r="E96" s="13">
        <f t="shared" si="2"/>
        <v>167892</v>
      </c>
      <c r="F96" s="22"/>
    </row>
    <row r="97" spans="1:6" ht="12.75">
      <c r="A97" s="12">
        <v>91</v>
      </c>
      <c r="B97" s="13" t="s">
        <v>104</v>
      </c>
      <c r="C97" s="13">
        <v>112351</v>
      </c>
      <c r="D97" s="13">
        <v>66149</v>
      </c>
      <c r="E97" s="13">
        <f t="shared" si="2"/>
        <v>178500</v>
      </c>
      <c r="F97" s="22"/>
    </row>
    <row r="98" spans="1:6" ht="12.75">
      <c r="A98" s="12">
        <v>92</v>
      </c>
      <c r="B98" s="13" t="s">
        <v>105</v>
      </c>
      <c r="C98" s="13">
        <v>112351</v>
      </c>
      <c r="D98" s="13">
        <v>66149</v>
      </c>
      <c r="E98" s="13">
        <f t="shared" si="2"/>
        <v>178500</v>
      </c>
      <c r="F98" s="22"/>
    </row>
    <row r="99" spans="1:6" ht="12.75">
      <c r="A99" s="12">
        <v>93</v>
      </c>
      <c r="B99" s="13" t="s">
        <v>106</v>
      </c>
      <c r="C99" s="13">
        <v>172174</v>
      </c>
      <c r="D99" s="13">
        <v>101371</v>
      </c>
      <c r="E99" s="13">
        <f t="shared" si="2"/>
        <v>273545</v>
      </c>
      <c r="F99" s="22"/>
    </row>
    <row r="100" spans="1:6" ht="12.75">
      <c r="A100" s="12">
        <v>94</v>
      </c>
      <c r="B100" s="13" t="s">
        <v>107</v>
      </c>
      <c r="C100" s="13">
        <v>151060</v>
      </c>
      <c r="D100" s="13">
        <v>88940</v>
      </c>
      <c r="E100" s="13">
        <f t="shared" si="2"/>
        <v>240000</v>
      </c>
      <c r="F100" s="22"/>
    </row>
    <row r="101" spans="1:6" ht="12.75">
      <c r="A101" s="12">
        <v>95</v>
      </c>
      <c r="B101" s="13" t="s">
        <v>108</v>
      </c>
      <c r="C101" s="13">
        <v>188826</v>
      </c>
      <c r="D101" s="13">
        <v>111174</v>
      </c>
      <c r="E101" s="13">
        <f t="shared" si="2"/>
        <v>300000</v>
      </c>
      <c r="F101" s="22"/>
    </row>
    <row r="102" spans="1:6" ht="12.75">
      <c r="A102" s="12">
        <v>96</v>
      </c>
      <c r="B102" s="13" t="s">
        <v>109</v>
      </c>
      <c r="C102" s="13">
        <v>125884</v>
      </c>
      <c r="D102" s="13">
        <v>74116</v>
      </c>
      <c r="E102" s="13">
        <f t="shared" si="2"/>
        <v>200000</v>
      </c>
      <c r="F102" s="22"/>
    </row>
    <row r="103" spans="1:6" ht="12.75">
      <c r="A103" s="12">
        <v>97</v>
      </c>
      <c r="B103" s="13" t="s">
        <v>110</v>
      </c>
      <c r="C103" s="13">
        <f>94413+50000</f>
        <v>144413</v>
      </c>
      <c r="D103" s="13">
        <v>55587</v>
      </c>
      <c r="E103" s="13">
        <f aca="true" t="shared" si="3" ref="E103:E108">C103+D103</f>
        <v>200000</v>
      </c>
      <c r="F103" s="22"/>
    </row>
    <row r="104" spans="1:6" ht="12.75">
      <c r="A104" s="12">
        <v>98</v>
      </c>
      <c r="B104" s="13" t="s">
        <v>111</v>
      </c>
      <c r="C104" s="13">
        <v>112351</v>
      </c>
      <c r="D104" s="13">
        <v>66149</v>
      </c>
      <c r="E104" s="13">
        <f t="shared" si="3"/>
        <v>178500</v>
      </c>
      <c r="F104" s="22"/>
    </row>
    <row r="105" spans="1:6" ht="12.75">
      <c r="A105" s="12">
        <v>99</v>
      </c>
      <c r="B105" s="13" t="s">
        <v>112</v>
      </c>
      <c r="C105" s="13">
        <v>50039</v>
      </c>
      <c r="D105" s="13">
        <v>29461</v>
      </c>
      <c r="E105" s="13">
        <f t="shared" si="3"/>
        <v>79500</v>
      </c>
      <c r="F105" s="22"/>
    </row>
    <row r="106" spans="1:6" ht="12.75">
      <c r="A106" s="12">
        <v>100</v>
      </c>
      <c r="B106" s="13" t="s">
        <v>113</v>
      </c>
      <c r="C106" s="13">
        <v>125884</v>
      </c>
      <c r="D106" s="13">
        <v>74116</v>
      </c>
      <c r="E106" s="13">
        <f t="shared" si="3"/>
        <v>200000</v>
      </c>
      <c r="F106" s="22"/>
    </row>
    <row r="107" spans="1:6" ht="12.75">
      <c r="A107" s="12">
        <v>101</v>
      </c>
      <c r="B107" s="13" t="s">
        <v>114</v>
      </c>
      <c r="C107" s="13">
        <v>131234</v>
      </c>
      <c r="D107" s="13">
        <v>77266</v>
      </c>
      <c r="E107" s="13">
        <f t="shared" si="3"/>
        <v>208500</v>
      </c>
      <c r="F107" s="22"/>
    </row>
    <row r="108" spans="1:6" ht="12.75">
      <c r="A108" s="12">
        <v>102</v>
      </c>
      <c r="B108" s="13" t="s">
        <v>115</v>
      </c>
      <c r="C108" s="13">
        <v>125884</v>
      </c>
      <c r="D108" s="13">
        <v>74116</v>
      </c>
      <c r="E108" s="13">
        <f t="shared" si="3"/>
        <v>200000</v>
      </c>
      <c r="F108" s="22"/>
    </row>
    <row r="109" spans="1:4" ht="12.75">
      <c r="A109" s="16"/>
      <c r="B109" s="17"/>
      <c r="C109" s="17"/>
      <c r="D109" s="17"/>
    </row>
    <row r="110" spans="1:4" ht="12.75">
      <c r="A110" s="16"/>
      <c r="B110" s="17"/>
      <c r="C110" s="17"/>
      <c r="D110" s="17"/>
    </row>
    <row r="111" spans="1:4" ht="12.75">
      <c r="A111" s="16"/>
      <c r="B111" s="17"/>
      <c r="C111" s="17"/>
      <c r="D111" s="17"/>
    </row>
    <row r="112" spans="1:4" ht="12.75">
      <c r="A112" s="16"/>
      <c r="B112" s="17"/>
      <c r="C112" s="17"/>
      <c r="D112" s="17"/>
    </row>
    <row r="113" spans="1:4" ht="12.75">
      <c r="A113" s="16"/>
      <c r="B113" s="17"/>
      <c r="C113" s="17"/>
      <c r="D113" s="17"/>
    </row>
    <row r="114" spans="1:4" ht="12.75">
      <c r="A114" s="16"/>
      <c r="B114" s="17"/>
      <c r="C114" s="17"/>
      <c r="D114" s="17"/>
    </row>
    <row r="115" spans="1:4" ht="12.75">
      <c r="A115" s="16"/>
      <c r="B115" s="17"/>
      <c r="C115" s="17"/>
      <c r="D115" s="17"/>
    </row>
    <row r="116" spans="1:4" ht="12.75">
      <c r="A116" s="16"/>
      <c r="B116" s="17"/>
      <c r="C116" s="17"/>
      <c r="D116" s="17"/>
    </row>
    <row r="117" spans="1:4" ht="12.75">
      <c r="A117" s="16"/>
      <c r="B117" s="17"/>
      <c r="C117" s="17"/>
      <c r="D117" s="17"/>
    </row>
    <row r="118" spans="1:4" ht="12.75">
      <c r="A118" s="16"/>
      <c r="B118" s="17"/>
      <c r="C118" s="17"/>
      <c r="D118" s="17"/>
    </row>
    <row r="119" spans="2:4" ht="12.75">
      <c r="B119" s="14"/>
      <c r="C119" s="14"/>
      <c r="D119" s="14"/>
    </row>
    <row r="120" spans="2:4" ht="12.75">
      <c r="B120" s="14"/>
      <c r="C120" s="14"/>
      <c r="D120" s="14"/>
    </row>
    <row r="121" spans="2:4" ht="12.75">
      <c r="B121" s="14"/>
      <c r="C121" s="14"/>
      <c r="D121" s="14"/>
    </row>
    <row r="122" spans="2:4" ht="12.75">
      <c r="B122" s="14"/>
      <c r="C122" s="14"/>
      <c r="D122" s="14"/>
    </row>
    <row r="123" spans="2:4" ht="12.75">
      <c r="B123" s="14"/>
      <c r="C123" s="14"/>
      <c r="D123" s="14"/>
    </row>
    <row r="124" spans="2:4" ht="12.75">
      <c r="B124" s="14"/>
      <c r="C124" s="14"/>
      <c r="D124" s="14"/>
    </row>
    <row r="125" spans="2:4" ht="12.75">
      <c r="B125" s="14"/>
      <c r="C125" s="14"/>
      <c r="D125" s="14"/>
    </row>
    <row r="126" spans="2:4" ht="12.75">
      <c r="B126" s="14"/>
      <c r="C126" s="14"/>
      <c r="D126" s="14"/>
    </row>
    <row r="127" spans="2:4" ht="12.75">
      <c r="B127" s="14"/>
      <c r="C127" s="14"/>
      <c r="D127" s="14"/>
    </row>
    <row r="128" spans="2:4" ht="12.75">
      <c r="B128" s="14"/>
      <c r="C128" s="14"/>
      <c r="D128" s="14"/>
    </row>
    <row r="129" spans="2:4" ht="12.75">
      <c r="B129" s="14"/>
      <c r="C129" s="14"/>
      <c r="D129" s="14"/>
    </row>
    <row r="130" spans="2:4" ht="12.75">
      <c r="B130" s="14"/>
      <c r="C130" s="14"/>
      <c r="D130" s="14"/>
    </row>
    <row r="131" spans="2:4" ht="12.75">
      <c r="B131" s="14"/>
      <c r="C131" s="14"/>
      <c r="D131" s="14"/>
    </row>
    <row r="132" spans="2:4" ht="12.75">
      <c r="B132" s="14"/>
      <c r="C132" s="14"/>
      <c r="D132" s="14"/>
    </row>
    <row r="133" spans="2:4" ht="12.75">
      <c r="B133" s="14"/>
      <c r="C133" s="14"/>
      <c r="D133" s="14"/>
    </row>
    <row r="134" spans="2:4" ht="12.75">
      <c r="B134" s="14"/>
      <c r="C134" s="14"/>
      <c r="D134" s="14"/>
    </row>
    <row r="135" spans="2:4" ht="12.75">
      <c r="B135" s="14"/>
      <c r="C135" s="14"/>
      <c r="D135" s="14"/>
    </row>
    <row r="136" spans="2:4" ht="12.75">
      <c r="B136" s="14"/>
      <c r="C136" s="14"/>
      <c r="D136" s="14"/>
    </row>
    <row r="137" spans="2:4" ht="12.75">
      <c r="B137" s="14"/>
      <c r="C137" s="14"/>
      <c r="D137" s="14"/>
    </row>
    <row r="138" spans="2:4" ht="12.75">
      <c r="B138" s="14"/>
      <c r="C138" s="14"/>
      <c r="D138" s="14"/>
    </row>
    <row r="139" spans="2:4" ht="12.75">
      <c r="B139" s="14"/>
      <c r="C139" s="14"/>
      <c r="D139" s="14"/>
    </row>
    <row r="140" spans="2:4" ht="12.75">
      <c r="B140" s="14"/>
      <c r="C140" s="14"/>
      <c r="D140" s="14"/>
    </row>
    <row r="141" spans="2:4" ht="12.75">
      <c r="B141" s="14"/>
      <c r="C141" s="14"/>
      <c r="D141" s="14"/>
    </row>
    <row r="142" spans="2:4" ht="12.75">
      <c r="B142" s="14"/>
      <c r="C142" s="14"/>
      <c r="D142" s="14"/>
    </row>
    <row r="143" spans="2:4" ht="12.75">
      <c r="B143" s="14"/>
      <c r="C143" s="14"/>
      <c r="D143" s="14"/>
    </row>
    <row r="144" spans="2:4" ht="12.75">
      <c r="B144" s="14"/>
      <c r="C144" s="14"/>
      <c r="D144" s="14"/>
    </row>
    <row r="145" spans="2:4" ht="12.75">
      <c r="B145" s="14"/>
      <c r="C145" s="14"/>
      <c r="D145" s="14"/>
    </row>
    <row r="146" spans="2:4" ht="12.75">
      <c r="B146" s="14"/>
      <c r="C146" s="14"/>
      <c r="D146" s="14"/>
    </row>
    <row r="147" spans="2:4" ht="12.75">
      <c r="B147" s="14"/>
      <c r="C147" s="14"/>
      <c r="D147" s="14"/>
    </row>
    <row r="148" spans="2:4" ht="12.75">
      <c r="B148" s="14"/>
      <c r="C148" s="14"/>
      <c r="D148" s="14"/>
    </row>
    <row r="149" spans="2:4" ht="12.75">
      <c r="B149" s="14"/>
      <c r="C149" s="14"/>
      <c r="D149" s="14"/>
    </row>
    <row r="150" spans="1:4" ht="12.75">
      <c r="A150" s="3"/>
      <c r="B150" s="2"/>
      <c r="C150" s="2"/>
      <c r="D150" s="2"/>
    </row>
    <row r="151" spans="2:4" ht="12.75">
      <c r="B151" s="14"/>
      <c r="C151" s="14"/>
      <c r="D151" s="14"/>
    </row>
    <row r="152" spans="2:4" ht="12.75">
      <c r="B152" s="14"/>
      <c r="C152" s="14"/>
      <c r="D152" s="14"/>
    </row>
    <row r="153" spans="2:4" ht="12.75">
      <c r="B153" s="14"/>
      <c r="C153" s="14"/>
      <c r="D153" s="14"/>
    </row>
    <row r="154" spans="2:4" ht="12.75">
      <c r="B154" s="14"/>
      <c r="C154" s="14"/>
      <c r="D154" s="14"/>
    </row>
    <row r="155" spans="2:4" ht="12.75">
      <c r="B155" s="14"/>
      <c r="C155" s="14"/>
      <c r="D155" s="14"/>
    </row>
    <row r="156" spans="2:4" ht="12.75">
      <c r="B156" s="14"/>
      <c r="C156" s="14"/>
      <c r="D156" s="14"/>
    </row>
    <row r="157" spans="2:4" ht="12.75">
      <c r="B157" s="14"/>
      <c r="C157" s="14"/>
      <c r="D157" s="14"/>
    </row>
    <row r="158" spans="2:4" ht="12.75">
      <c r="B158" s="14"/>
      <c r="C158" s="14"/>
      <c r="D158" s="14"/>
    </row>
    <row r="159" spans="2:4" ht="12.75">
      <c r="B159" s="14"/>
      <c r="C159" s="14"/>
      <c r="D159" s="14"/>
    </row>
    <row r="160" spans="2:4" ht="12.75">
      <c r="B160" s="14"/>
      <c r="C160" s="14"/>
      <c r="D160" s="14"/>
    </row>
    <row r="161" spans="2:4" ht="12.75">
      <c r="B161" s="14"/>
      <c r="C161" s="14"/>
      <c r="D161" s="14"/>
    </row>
    <row r="162" spans="2:4" ht="12.75">
      <c r="B162" s="14"/>
      <c r="C162" s="14"/>
      <c r="D162" s="14"/>
    </row>
    <row r="163" spans="2:4" ht="12.75">
      <c r="B163" s="14"/>
      <c r="C163" s="14"/>
      <c r="D163" s="14"/>
    </row>
    <row r="164" spans="2:4" ht="12.75">
      <c r="B164" s="14"/>
      <c r="C164" s="14"/>
      <c r="D164" s="14"/>
    </row>
    <row r="165" spans="2:4" ht="12.75">
      <c r="B165" s="14"/>
      <c r="C165" s="14"/>
      <c r="D165" s="14"/>
    </row>
    <row r="166" spans="2:4" ht="12.75">
      <c r="B166" s="14"/>
      <c r="C166" s="14"/>
      <c r="D166" s="14"/>
    </row>
    <row r="167" spans="2:4" ht="12.75">
      <c r="B167" s="14"/>
      <c r="C167" s="14"/>
      <c r="D167" s="14"/>
    </row>
    <row r="168" spans="2:4" ht="12.75">
      <c r="B168" s="14"/>
      <c r="C168" s="14"/>
      <c r="D168" s="14"/>
    </row>
    <row r="169" spans="2:4" ht="12.75">
      <c r="B169" s="14"/>
      <c r="C169" s="14"/>
      <c r="D169" s="14"/>
    </row>
    <row r="170" spans="2:4" ht="12.75">
      <c r="B170" s="14"/>
      <c r="C170" s="14"/>
      <c r="D170" s="14"/>
    </row>
    <row r="171" spans="2:4" ht="12.75">
      <c r="B171" s="14"/>
      <c r="C171" s="14"/>
      <c r="D171" s="14"/>
    </row>
    <row r="172" spans="2:4" ht="12.75">
      <c r="B172" s="14"/>
      <c r="C172" s="14"/>
      <c r="D172" s="14"/>
    </row>
    <row r="173" spans="2:4" ht="12.75">
      <c r="B173" s="14"/>
      <c r="C173" s="14"/>
      <c r="D173" s="14"/>
    </row>
    <row r="174" spans="2:4" ht="12.75">
      <c r="B174" s="14"/>
      <c r="C174" s="14"/>
      <c r="D174" s="14"/>
    </row>
    <row r="175" spans="2:4" ht="12.75">
      <c r="B175" s="14"/>
      <c r="C175" s="14"/>
      <c r="D175" s="14"/>
    </row>
    <row r="176" spans="2:4" ht="12.75">
      <c r="B176" s="14"/>
      <c r="C176" s="14"/>
      <c r="D176" s="14"/>
    </row>
    <row r="177" spans="2:4" ht="12.75">
      <c r="B177" s="14"/>
      <c r="C177" s="14"/>
      <c r="D177" s="14"/>
    </row>
    <row r="178" spans="2:4" ht="12.75">
      <c r="B178" s="14"/>
      <c r="C178" s="14"/>
      <c r="D178" s="14"/>
    </row>
    <row r="179" spans="2:4" ht="12.75">
      <c r="B179" s="14"/>
      <c r="C179" s="14"/>
      <c r="D179" s="14"/>
    </row>
    <row r="180" spans="2:4" ht="12.75">
      <c r="B180" s="14"/>
      <c r="C180" s="14"/>
      <c r="D180" s="14"/>
    </row>
    <row r="181" spans="2:4" ht="12.75">
      <c r="B181" s="14"/>
      <c r="C181" s="14"/>
      <c r="D181" s="14"/>
    </row>
  </sheetData>
  <printOptions gridLines="1" horizontalCentered="1"/>
  <pageMargins left="0.2362204724409449" right="0" top="1.4960629921259843" bottom="0.7874015748031497" header="0.31496062992125984" footer="0.5118110236220472"/>
  <pageSetup firstPageNumber="196" useFirstPageNumber="1" horizontalDpi="600" verticalDpi="600" orientation="portrait" paperSize="9" scale="90" r:id="rId1"/>
  <headerFooter alignWithMargins="0">
    <oddHeader>&amp;L&amp;"Arial,Aldin"ROMÂNIA
JUDEŢUL MUREŞ
CONSILIUL JUDEŢEAN&amp;C&amp;"Arial,Aldin"
Repartizarea sumelor din cota de 22% din impozitul pe venit şi din TVA pentru echilibrarea bugetelor locale&amp;R&amp;"Arial,Aldin"ANEXA  nr.11 la HCJM nr.____/________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gabi</cp:lastModifiedBy>
  <cp:lastPrinted>2009-03-21T09:27:57Z</cp:lastPrinted>
  <dcterms:created xsi:type="dcterms:W3CDTF">2009-03-20T12:15:36Z</dcterms:created>
  <dcterms:modified xsi:type="dcterms:W3CDTF">2009-03-21T09:27:57Z</dcterms:modified>
  <cp:category/>
  <cp:version/>
  <cp:contentType/>
  <cp:contentStatus/>
</cp:coreProperties>
</file>