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315" windowHeight="4410" tabRatio="638" activeTab="0"/>
  </bookViews>
  <sheets>
    <sheet name="16.03." sheetId="1" r:id="rId1"/>
  </sheets>
  <definedNames>
    <definedName name="_xlnm._FilterDatabase" localSheetId="0" hidden="1">'16.03.'!$B$2:$F$89</definedName>
    <definedName name="_xlnm.Print_Titles" localSheetId="0">'16.03.'!$2:$3</definedName>
  </definedNames>
  <calcPr fullCalcOnLoad="1"/>
</workbook>
</file>

<file path=xl/sharedStrings.xml><?xml version="1.0" encoding="utf-8"?>
<sst xmlns="http://schemas.openxmlformats.org/spreadsheetml/2006/main" count="214" uniqueCount="173">
  <si>
    <t>Simb.
cap. bug.</t>
  </si>
  <si>
    <t>Unitate / Obiectiv</t>
  </si>
  <si>
    <t>Denumirea lucrării</t>
  </si>
  <si>
    <t xml:space="preserve">Unitate de măsură         </t>
  </si>
  <si>
    <t xml:space="preserve">CONSILIUL JUDETEAN MURES   </t>
  </si>
  <si>
    <t>CAPITOL 51</t>
  </si>
  <si>
    <t>Amenajare şi restaurare sala mică de şedinţe</t>
  </si>
  <si>
    <t>Reparaţii exterioare şi interioare</t>
  </si>
  <si>
    <t>CENTRUL ŞCOLAR PENTRU EDUCAŢIE INCLUZIVĂ NR.2</t>
  </si>
  <si>
    <t>Clădirea Centrului Şcolar ptr. Educaţie Incluzivă nr.2</t>
  </si>
  <si>
    <t>Igienizarea şi zugrăvirea sălilor de clasă a grupurilor sanitare şi a holurilor, coridoarelor</t>
  </si>
  <si>
    <t>3300 mp</t>
  </si>
  <si>
    <t>În incinta Centrului Şcolar ptr. Educaţie Incluzivă nr.2</t>
  </si>
  <si>
    <t>Lucrări de reparaţii la instalaţia de apă</t>
  </si>
  <si>
    <t xml:space="preserve">Curtea Centrului Şcolar ptr. Educaţie Incluzivă nr.2 </t>
  </si>
  <si>
    <t>CENTRUL ŞCOLAR DE EDUCAŢIE INCLUZIVĂ NR.3 S.A.M. REGHIN</t>
  </si>
  <si>
    <t xml:space="preserve">UNITATI  DE  CULTURA      </t>
  </si>
  <si>
    <t>Ansamblul Artistic Profesionist "Mureşul"</t>
  </si>
  <si>
    <t>Sediu administrativ din Tg. Mureş B-dul 1848 nr.47</t>
  </si>
  <si>
    <t xml:space="preserve">Scoala de Arte                                                            </t>
  </si>
  <si>
    <t>P-ţa Trandafirilor nr. 5</t>
  </si>
  <si>
    <t xml:space="preserve">Muzeul Judetean MURES                             </t>
  </si>
  <si>
    <t>Reparaţii acoperiş</t>
  </si>
  <si>
    <t>Muzeul de Etnografie</t>
  </si>
  <si>
    <t>100 mp</t>
  </si>
  <si>
    <t xml:space="preserve">Biblioteca Judeteana Mures                           </t>
  </si>
  <si>
    <t xml:space="preserve">Administratia Palatului Culturii </t>
  </si>
  <si>
    <t>Sediu din str. Tuşnad nr.5</t>
  </si>
  <si>
    <t xml:space="preserve">D.G.A.S.P.C. MUREŞ   </t>
  </si>
  <si>
    <t xml:space="preserve">AEROPORT                                                        </t>
  </si>
  <si>
    <t>Reparaţii curente şi modernizare</t>
  </si>
  <si>
    <t>50 mp</t>
  </si>
  <si>
    <t>Lucrări de pavat curtea</t>
  </si>
  <si>
    <t>Lucrări de izolaţie şi zugrăvit exterior</t>
  </si>
  <si>
    <t xml:space="preserve">1500 mp </t>
  </si>
  <si>
    <t xml:space="preserve">Reparaţii elemente de tâmplărie </t>
  </si>
  <si>
    <t>Sala de sport</t>
  </si>
  <si>
    <t>Şcoala veche</t>
  </si>
  <si>
    <t>Reabilitare clădire</t>
  </si>
  <si>
    <t xml:space="preserve">Reparaţii (perfecţionarea sistemului de aerisire scenă) </t>
  </si>
  <si>
    <t>Cetatea Medievala str. Avram Iancu nr.2</t>
  </si>
  <si>
    <t xml:space="preserve">Sediul administrativ  str.Mărăşti </t>
  </si>
  <si>
    <t>Reamenajare spaţiu pt mutarea atelierului de tâmplărie</t>
  </si>
  <si>
    <t>Muzeul de Artă, str. Enescu nr.2</t>
  </si>
  <si>
    <t>Muzeul de ştiinţele naturii str. Horea nr. 24</t>
  </si>
  <si>
    <t>Racordarea la sistemul de canalizare a Filialei din Aleea Carpaţi</t>
  </si>
  <si>
    <t>Lucrări de reabilitare spaţiu la Filiala din Aleea Carpaţi - lucrări în continuare</t>
  </si>
  <si>
    <t>Rezolvarea unor defecţiuni care pot apărea pe parcursul anului la instalaţiile de apă, încălzire, electrice şi sanitare</t>
  </si>
  <si>
    <t xml:space="preserve">Lucrări de reparaţii curente </t>
  </si>
  <si>
    <t>Refacerea normelor PSI</t>
  </si>
  <si>
    <t>Lucrări de ignifugare rafturi din material lemnos</t>
  </si>
  <si>
    <t>Reparaţii Sala Mică a Palatului Culturii</t>
  </si>
  <si>
    <t>Lucrări de reparaţii şi restaurări</t>
  </si>
  <si>
    <t>Restaurare mobilier în Sala de Oglinzi</t>
  </si>
  <si>
    <t>Restaurare părţilor din lemn şi schimbarea în totalitate a tapiţeriei</t>
  </si>
  <si>
    <t>Lucrări de reparaţii şi întreţinere în Palat</t>
  </si>
  <si>
    <t>Revista Vatra</t>
  </si>
  <si>
    <t>Reparaţii curente</t>
  </si>
  <si>
    <t xml:space="preserve">Reparaţii </t>
  </si>
  <si>
    <t>Ignifugarea podului clădirii</t>
  </si>
  <si>
    <t>Com. Ceuaşu de Câmpie nr. 43</t>
  </si>
  <si>
    <t>Com. Ceuaşu de Câmpie nr. 185</t>
  </si>
  <si>
    <t>Com. Ceuaşu de Câmpie nr. 215</t>
  </si>
  <si>
    <t>Com. Ceuaşu de Câmpie nr. 417</t>
  </si>
  <si>
    <t>Tg. Mureş, str. Trebely 3</t>
  </si>
  <si>
    <t>Tg. Mureş, str. Slatina nr. 13</t>
  </si>
  <si>
    <t>Tg. Mureş, str. Revoluţiei nr. 45</t>
  </si>
  <si>
    <t>Com. Câmpeniţa, Str. Principală 78</t>
  </si>
  <si>
    <t>Com. Zau de Câmpie, Str. Câmpului nr. 6</t>
  </si>
  <si>
    <t>Târnăveni, str. Plevnei nr. 3</t>
  </si>
  <si>
    <t>Târnăveni, str. Lebedei nr. 6</t>
  </si>
  <si>
    <t>Târnăveni, str. George Cosbuc nr.110</t>
  </si>
  <si>
    <t>Com. Miercurea Niraj str. Sântandrei 44</t>
  </si>
  <si>
    <t>Com. Miercurea Niraj str. Sântandrei 68</t>
  </si>
  <si>
    <t>CP7 ZAU DE CAMPIE</t>
  </si>
  <si>
    <t>COMPLEX DE SERV. COM. SIGHISOARA</t>
  </si>
  <si>
    <t>CRRN BRANCOVENESTI</t>
  </si>
  <si>
    <t>Modernizarea sistemului de climatizare, de supraveghere şi acces în camera serverelor</t>
  </si>
  <si>
    <t xml:space="preserve">TOTAL REPARATII 2009,    din care:                                                                </t>
  </si>
  <si>
    <t>Clădire - magazie str. Marton Aron</t>
  </si>
  <si>
    <t>Amenajare spaţiului pentru expoziţia de istorie</t>
  </si>
  <si>
    <t>Reamenajarea depozitului de ceramică şi sculptură</t>
  </si>
  <si>
    <t>Reparaţii acoperiş, reparaţii la tâmplărie de lemn, reparaţii la reţeaua de internet, reparaţii la instalaţia electrică, lucrări de zugrăveli şi vopsitorii, restaurare vitralii, ignifugare acoperiş</t>
  </si>
  <si>
    <t>Reparaţii instalaţii electrice ( suplimentarea numărului de prize pt. calculatoare, mutare tablouri electrice din arhive şi magazii)</t>
  </si>
  <si>
    <t xml:space="preserve">Lucrări de reabilitare   </t>
  </si>
  <si>
    <t>Prelungirea scării până la mansardă</t>
  </si>
  <si>
    <t>25 m</t>
  </si>
  <si>
    <t>500 mp</t>
  </si>
  <si>
    <t>Protecţie la igrasie, izolaţie termică exterior</t>
  </si>
  <si>
    <t>400 mp</t>
  </si>
  <si>
    <t>160 mp</t>
  </si>
  <si>
    <t xml:space="preserve">Reparaţii interioare şi protecţie la igrasie in bai si dormitoare, </t>
  </si>
  <si>
    <t>35 mp</t>
  </si>
  <si>
    <t>Consolidare fundaţie clădire</t>
  </si>
  <si>
    <t>20 mp</t>
  </si>
  <si>
    <t>200 mp</t>
  </si>
  <si>
    <t>Reparaţii şarpantă şi acoperiş</t>
  </si>
  <si>
    <t>Reparaţii sistem pluvial</t>
  </si>
  <si>
    <t>50 m</t>
  </si>
  <si>
    <t>Consolidare colţ terasă</t>
  </si>
  <si>
    <t>1 buc.</t>
  </si>
  <si>
    <t xml:space="preserve">Reparaţii sobe de teracotă </t>
  </si>
  <si>
    <t>5 buc.</t>
  </si>
  <si>
    <t>250 mp</t>
  </si>
  <si>
    <t>12 mp</t>
  </si>
  <si>
    <t xml:space="preserve">Reparatii  acoperis </t>
  </si>
  <si>
    <t>300 mp</t>
  </si>
  <si>
    <t>600 mp</t>
  </si>
  <si>
    <t>280 mp</t>
  </si>
  <si>
    <t>20 m</t>
  </si>
  <si>
    <t>40 m</t>
  </si>
  <si>
    <t>Reparatii instalaţii sanitare</t>
  </si>
  <si>
    <t>Reparaţii acoperis</t>
  </si>
  <si>
    <t>Reparaţii electrice</t>
  </si>
  <si>
    <t>Amenajare cămară</t>
  </si>
  <si>
    <t>2 buc.</t>
  </si>
  <si>
    <t>Reparaţii sistem de canalizare</t>
  </si>
  <si>
    <t>Reparat acoperiş</t>
  </si>
  <si>
    <t>Amenajare băi</t>
  </si>
  <si>
    <t>Rreparaţii canalizare</t>
  </si>
  <si>
    <t>Reparaţii hornuri</t>
  </si>
  <si>
    <t>24 m</t>
  </si>
  <si>
    <t>Reparaţii instalaţii sanitare în băi</t>
  </si>
  <si>
    <t>4 buc.</t>
  </si>
  <si>
    <t>Rreparat sistem pluvial</t>
  </si>
  <si>
    <t>Placat cu gresie rampa de acces</t>
  </si>
  <si>
    <t>Execuţie mână curentă</t>
  </si>
  <si>
    <t>100 m</t>
  </si>
  <si>
    <t>Drenarea terenului din jurul clădirii</t>
  </si>
  <si>
    <t>200 m</t>
  </si>
  <si>
    <t>Igienizat bloc alimentar</t>
  </si>
  <si>
    <t>Reparaţii împământare prize</t>
  </si>
  <si>
    <t>Reparaţii acoperiş corp D</t>
  </si>
  <si>
    <t>Înlocuit acoperis, reparat jgheaburi şi burlane</t>
  </si>
  <si>
    <t>Reparatii scocuri, jgheaburi şi burlane</t>
  </si>
  <si>
    <t>Reghin, str. Subcetate nr.26</t>
  </si>
  <si>
    <t>CP8 Reghin - Petelea str. Principală nr.34</t>
  </si>
  <si>
    <t>revizie şi reabilitare instalaţie de gaz</t>
  </si>
  <si>
    <t>550 m</t>
  </si>
  <si>
    <t>reparaţii băi</t>
  </si>
  <si>
    <t>Servicii de actualizare a bazei de date geospatiale (conexiune cu proiect Flandra)</t>
  </si>
  <si>
    <t xml:space="preserve">Sediul Administrativ   </t>
  </si>
  <si>
    <t xml:space="preserve"> Biblioteca Teleki</t>
  </si>
  <si>
    <t xml:space="preserve">Recondiţionare, confecţionare şi montare rafturi </t>
  </si>
  <si>
    <t>Palat Culturii - sala mare</t>
  </si>
  <si>
    <t>reparaţii sistem de iluminat</t>
  </si>
  <si>
    <t>DGASPC sediuTg-Mureş str. Trebely nr.7</t>
  </si>
  <si>
    <t>Reparat şarpantă şi acoperiş</t>
  </si>
  <si>
    <t xml:space="preserve">Reparaţii gard </t>
  </si>
  <si>
    <t>Casa Speranţei CIA Reghin</t>
  </si>
  <si>
    <t>Clădirea CITO Glodeni</t>
  </si>
  <si>
    <t>CIA Lunca Muresului</t>
  </si>
  <si>
    <t>Reparaţii boltă şi restaurare hol la intrare principala</t>
  </si>
  <si>
    <t>CIA Călugăreni</t>
  </si>
  <si>
    <t>Reparaţii împrejmuiri</t>
  </si>
  <si>
    <t>20 ml</t>
  </si>
  <si>
    <t>Reparatii echipamente I.T.</t>
  </si>
  <si>
    <t>Lucrări de reparaţii curente pentru întreţinerea spaţiului (iluminat exterior) si reparatii acoperis</t>
  </si>
  <si>
    <t>Execuţie lucrări de reparaţii hidrofor şi casa vanelor cu înlocuirea pompelor</t>
  </si>
  <si>
    <t>Înlocuire învelitoare la grup social</t>
  </si>
  <si>
    <t>RK parte specială degivror aeronave FMC</t>
  </si>
  <si>
    <t>Amenajare cabină duş</t>
  </si>
  <si>
    <t>Reparat acoperis, jgheaburi şi burlane</t>
  </si>
  <si>
    <t xml:space="preserve"> -lei-  </t>
  </si>
  <si>
    <t>Nr. crt.</t>
  </si>
  <si>
    <t>1</t>
  </si>
  <si>
    <t>3</t>
  </si>
  <si>
    <t>5</t>
  </si>
  <si>
    <t>Propus 2009</t>
  </si>
  <si>
    <t>68</t>
  </si>
  <si>
    <t>67</t>
  </si>
  <si>
    <t>1800 mp</t>
  </si>
  <si>
    <t>Reparaţii dale izolate pistă de aterizare - decolare (1800 mp)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</si>
</sst>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0" fillId="0" borderId="0">
      <alignment horizontal="right" vertical="center"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17" applyNumberFormat="1" applyFont="1" applyBorder="1" applyAlignment="1">
      <alignment horizontal="right" vertical="center" wrapText="1"/>
      <protection/>
    </xf>
    <xf numFmtId="3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0" fontId="7" fillId="5" borderId="0" xfId="0" applyFont="1" applyFill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0" fontId="11" fillId="3" borderId="0" xfId="0" applyFont="1" applyFill="1" applyAlignment="1">
      <alignment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0" fillId="6" borderId="1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left" vertical="center" wrapText="1"/>
    </xf>
    <xf numFmtId="3" fontId="0" fillId="6" borderId="1" xfId="0" applyNumberFormat="1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>
      <alignment horizontal="right" vertical="center" wrapText="1"/>
    </xf>
    <xf numFmtId="0" fontId="0" fillId="6" borderId="0" xfId="0" applyFont="1" applyFill="1" applyAlignment="1">
      <alignment vertical="center"/>
    </xf>
    <xf numFmtId="3" fontId="0" fillId="6" borderId="1" xfId="0" applyNumberFormat="1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1" xfId="0" applyNumberFormat="1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justify"/>
    </xf>
    <xf numFmtId="3" fontId="0" fillId="6" borderId="1" xfId="0" applyNumberFormat="1" applyFont="1" applyFill="1" applyBorder="1" applyAlignment="1">
      <alignment horizontal="right" vertical="center"/>
    </xf>
    <xf numFmtId="0" fontId="0" fillId="6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3" fontId="0" fillId="6" borderId="4" xfId="0" applyNumberFormat="1" applyFont="1" applyFill="1" applyBorder="1" applyAlignment="1">
      <alignment horizontal="right" vertic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center"/>
    </xf>
    <xf numFmtId="3" fontId="0" fillId="6" borderId="9" xfId="0" applyNumberFormat="1" applyFont="1" applyFill="1" applyBorder="1" applyAlignment="1">
      <alignment horizontal="right" vertical="center"/>
    </xf>
    <xf numFmtId="0" fontId="0" fillId="6" borderId="1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49" fontId="0" fillId="6" borderId="4" xfId="0" applyNumberFormat="1" applyFont="1" applyFill="1" applyBorder="1" applyAlignment="1">
      <alignment horizontal="center" vertical="center"/>
    </xf>
    <xf numFmtId="49" fontId="0" fillId="6" borderId="10" xfId="0" applyNumberFormat="1" applyFont="1" applyFill="1" applyBorder="1" applyAlignment="1">
      <alignment horizontal="center" vertical="center"/>
    </xf>
    <xf numFmtId="49" fontId="0" fillId="6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Normal_Sheet1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C1">
      <selection activeCell="D76" sqref="D76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26.57421875" style="3" customWidth="1"/>
    <col min="4" max="4" width="36.7109375" style="4" customWidth="1"/>
    <col min="5" max="5" width="9.8515625" style="5" customWidth="1"/>
    <col min="6" max="6" width="14.7109375" style="34" customWidth="1"/>
    <col min="7" max="16384" width="9.140625" style="1" customWidth="1"/>
  </cols>
  <sheetData>
    <row r="1" ht="12.75">
      <c r="F1" s="6" t="s">
        <v>163</v>
      </c>
    </row>
    <row r="2" spans="1:6" s="11" customFormat="1" ht="38.25">
      <c r="A2" s="7" t="s">
        <v>164</v>
      </c>
      <c r="B2" s="8" t="s">
        <v>0</v>
      </c>
      <c r="C2" s="35" t="s">
        <v>1</v>
      </c>
      <c r="D2" s="9" t="s">
        <v>2</v>
      </c>
      <c r="E2" s="9" t="s">
        <v>3</v>
      </c>
      <c r="F2" s="14" t="s">
        <v>168</v>
      </c>
    </row>
    <row r="3" spans="1:6" s="11" customFormat="1" ht="12.75">
      <c r="A3" s="7">
        <v>0</v>
      </c>
      <c r="B3" s="8" t="s">
        <v>165</v>
      </c>
      <c r="C3" s="7">
        <v>2</v>
      </c>
      <c r="D3" s="8" t="s">
        <v>166</v>
      </c>
      <c r="E3" s="7">
        <v>4</v>
      </c>
      <c r="F3" s="8" t="s">
        <v>167</v>
      </c>
    </row>
    <row r="4" spans="1:6" s="43" customFormat="1" ht="25.5">
      <c r="A4" s="57"/>
      <c r="B4" s="12"/>
      <c r="C4" s="36" t="s">
        <v>78</v>
      </c>
      <c r="D4" s="13"/>
      <c r="E4" s="42"/>
      <c r="F4" s="41">
        <f>F5+F16+F21+F24+F47+F87</f>
        <v>4316779</v>
      </c>
    </row>
    <row r="5" spans="1:6" s="48" customFormat="1" ht="25.5">
      <c r="A5" s="58"/>
      <c r="B5" s="59"/>
      <c r="C5" s="44" t="s">
        <v>4</v>
      </c>
      <c r="D5" s="45"/>
      <c r="E5" s="46"/>
      <c r="F5" s="47">
        <f>SUM(F7:F15)</f>
        <v>987459</v>
      </c>
    </row>
    <row r="6" spans="1:6" s="27" customFormat="1" ht="12.75">
      <c r="A6" s="60"/>
      <c r="B6" s="18"/>
      <c r="C6" s="38" t="s">
        <v>5</v>
      </c>
      <c r="D6" s="19"/>
      <c r="E6" s="49"/>
      <c r="F6" s="50">
        <f>SUM(F7:F15)</f>
        <v>987459</v>
      </c>
    </row>
    <row r="7" spans="1:6" ht="25.5">
      <c r="A7" s="31">
        <v>1</v>
      </c>
      <c r="B7" s="111">
        <v>51</v>
      </c>
      <c r="C7" s="113" t="s">
        <v>141</v>
      </c>
      <c r="D7" s="20" t="s">
        <v>6</v>
      </c>
      <c r="E7" s="10"/>
      <c r="F7" s="21">
        <v>144059</v>
      </c>
    </row>
    <row r="8" spans="1:6" ht="12.75">
      <c r="A8" s="31">
        <v>2</v>
      </c>
      <c r="B8" s="112"/>
      <c r="C8" s="114"/>
      <c r="D8" s="20" t="s">
        <v>7</v>
      </c>
      <c r="E8" s="10"/>
      <c r="F8" s="21">
        <v>100000</v>
      </c>
    </row>
    <row r="9" spans="1:6" ht="25.5">
      <c r="A9" s="31">
        <v>3</v>
      </c>
      <c r="B9" s="112"/>
      <c r="C9" s="114"/>
      <c r="D9" s="20" t="s">
        <v>152</v>
      </c>
      <c r="E9" s="10"/>
      <c r="F9" s="21">
        <v>550000</v>
      </c>
    </row>
    <row r="10" spans="1:6" ht="51">
      <c r="A10" s="31">
        <v>4</v>
      </c>
      <c r="B10" s="112"/>
      <c r="C10" s="118"/>
      <c r="D10" s="20" t="s">
        <v>83</v>
      </c>
      <c r="E10" s="10"/>
      <c r="F10" s="21">
        <v>60000</v>
      </c>
    </row>
    <row r="11" spans="1:6" ht="12.75">
      <c r="A11" s="31">
        <v>5</v>
      </c>
      <c r="B11" s="112"/>
      <c r="C11" s="118"/>
      <c r="D11" s="117" t="s">
        <v>156</v>
      </c>
      <c r="E11" s="10"/>
      <c r="F11" s="21">
        <v>23000</v>
      </c>
    </row>
    <row r="12" spans="1:6" ht="12.75">
      <c r="A12" s="31">
        <v>6</v>
      </c>
      <c r="B12" s="112"/>
      <c r="C12" s="118"/>
      <c r="D12" s="20" t="s">
        <v>59</v>
      </c>
      <c r="E12" s="10"/>
      <c r="F12" s="21">
        <v>30000</v>
      </c>
    </row>
    <row r="13" spans="1:6" ht="38.25">
      <c r="A13" s="31">
        <v>7</v>
      </c>
      <c r="B13" s="112"/>
      <c r="C13" s="118"/>
      <c r="D13" s="20" t="s">
        <v>77</v>
      </c>
      <c r="E13" s="10"/>
      <c r="F13" s="21">
        <v>20000</v>
      </c>
    </row>
    <row r="14" spans="1:6" ht="38.25">
      <c r="A14" s="31">
        <v>8</v>
      </c>
      <c r="B14" s="112"/>
      <c r="C14" s="119"/>
      <c r="D14" s="117" t="s">
        <v>140</v>
      </c>
      <c r="E14" s="10"/>
      <c r="F14" s="22">
        <v>50400</v>
      </c>
    </row>
    <row r="15" spans="1:6" ht="25.5">
      <c r="A15" s="31">
        <v>9</v>
      </c>
      <c r="B15" s="51">
        <v>51</v>
      </c>
      <c r="C15" s="120" t="s">
        <v>79</v>
      </c>
      <c r="D15" s="23" t="s">
        <v>84</v>
      </c>
      <c r="E15" s="10"/>
      <c r="F15" s="24">
        <v>10000</v>
      </c>
    </row>
    <row r="16" spans="1:6" s="62" customFormat="1" ht="25.5">
      <c r="A16" s="25"/>
      <c r="B16" s="52"/>
      <c r="C16" s="39" t="s">
        <v>8</v>
      </c>
      <c r="D16" s="26"/>
      <c r="E16" s="53"/>
      <c r="F16" s="61">
        <f>SUM(F17:F20)</f>
        <v>320000</v>
      </c>
    </row>
    <row r="17" spans="1:6" ht="38.25">
      <c r="A17" s="31">
        <v>1</v>
      </c>
      <c r="B17" s="40">
        <v>65</v>
      </c>
      <c r="C17" s="30" t="s">
        <v>9</v>
      </c>
      <c r="D17" s="23" t="s">
        <v>10</v>
      </c>
      <c r="E17" s="10" t="s">
        <v>11</v>
      </c>
      <c r="F17" s="21">
        <v>30000</v>
      </c>
    </row>
    <row r="18" spans="1:6" ht="25.5">
      <c r="A18" s="31">
        <v>2</v>
      </c>
      <c r="B18" s="40">
        <v>65</v>
      </c>
      <c r="C18" s="30" t="s">
        <v>12</v>
      </c>
      <c r="D18" s="23" t="s">
        <v>13</v>
      </c>
      <c r="E18" s="10"/>
      <c r="F18" s="21">
        <v>10000</v>
      </c>
    </row>
    <row r="19" spans="1:6" ht="25.5">
      <c r="A19" s="31">
        <v>3</v>
      </c>
      <c r="B19" s="40">
        <v>65</v>
      </c>
      <c r="C19" s="30" t="s">
        <v>14</v>
      </c>
      <c r="D19" s="23" t="s">
        <v>32</v>
      </c>
      <c r="E19" s="10"/>
      <c r="F19" s="21">
        <v>30000</v>
      </c>
    </row>
    <row r="20" spans="1:6" ht="25.5">
      <c r="A20" s="31">
        <v>4</v>
      </c>
      <c r="B20" s="40">
        <v>65</v>
      </c>
      <c r="C20" s="30" t="s">
        <v>9</v>
      </c>
      <c r="D20" s="23" t="s">
        <v>33</v>
      </c>
      <c r="E20" s="10" t="s">
        <v>34</v>
      </c>
      <c r="F20" s="21">
        <v>250000</v>
      </c>
    </row>
    <row r="21" spans="1:6" s="62" customFormat="1" ht="38.25">
      <c r="A21" s="25"/>
      <c r="B21" s="52"/>
      <c r="C21" s="39" t="s">
        <v>15</v>
      </c>
      <c r="D21" s="26"/>
      <c r="E21" s="53"/>
      <c r="F21" s="61">
        <f>SUM(F22:F23)</f>
        <v>200000</v>
      </c>
    </row>
    <row r="22" spans="1:6" ht="12.75">
      <c r="A22" s="31">
        <v>1</v>
      </c>
      <c r="B22" s="40">
        <v>65</v>
      </c>
      <c r="C22" s="30" t="s">
        <v>36</v>
      </c>
      <c r="D22" s="23" t="s">
        <v>35</v>
      </c>
      <c r="E22" s="10"/>
      <c r="F22" s="21">
        <v>100000</v>
      </c>
    </row>
    <row r="23" spans="1:6" ht="12.75">
      <c r="A23" s="31">
        <v>2</v>
      </c>
      <c r="B23" s="40">
        <v>65</v>
      </c>
      <c r="C23" s="30" t="s">
        <v>37</v>
      </c>
      <c r="D23" s="23" t="s">
        <v>38</v>
      </c>
      <c r="E23" s="10"/>
      <c r="F23" s="21">
        <v>100000</v>
      </c>
    </row>
    <row r="24" spans="1:6" s="67" customFormat="1" ht="12.75">
      <c r="A24" s="98"/>
      <c r="B24" s="99"/>
      <c r="C24" s="63" t="s">
        <v>16</v>
      </c>
      <c r="D24" s="64"/>
      <c r="E24" s="65"/>
      <c r="F24" s="66">
        <f>F25+F27+F29+F35+F40+F45</f>
        <v>1326620</v>
      </c>
    </row>
    <row r="25" spans="1:6" s="69" customFormat="1" ht="25.5">
      <c r="A25" s="100"/>
      <c r="B25" s="99"/>
      <c r="C25" s="63" t="s">
        <v>17</v>
      </c>
      <c r="D25" s="64"/>
      <c r="E25" s="68"/>
      <c r="F25" s="66">
        <f>F26</f>
        <v>50000</v>
      </c>
    </row>
    <row r="26" spans="1:6" s="75" customFormat="1" ht="25.5">
      <c r="A26" s="83">
        <v>1</v>
      </c>
      <c r="B26" s="101">
        <v>67</v>
      </c>
      <c r="C26" s="72" t="s">
        <v>18</v>
      </c>
      <c r="D26" s="71" t="s">
        <v>39</v>
      </c>
      <c r="E26" s="73"/>
      <c r="F26" s="74">
        <v>50000</v>
      </c>
    </row>
    <row r="27" spans="1:6" s="70" customFormat="1" ht="12.75">
      <c r="A27" s="100"/>
      <c r="B27" s="99"/>
      <c r="C27" s="63" t="s">
        <v>19</v>
      </c>
      <c r="D27" s="64"/>
      <c r="E27" s="68"/>
      <c r="F27" s="66">
        <f>F28</f>
        <v>100000</v>
      </c>
    </row>
    <row r="28" spans="1:6" s="77" customFormat="1" ht="12.75">
      <c r="A28" s="83">
        <v>1</v>
      </c>
      <c r="B28" s="101">
        <v>67</v>
      </c>
      <c r="C28" s="72" t="s">
        <v>20</v>
      </c>
      <c r="D28" s="76" t="s">
        <v>22</v>
      </c>
      <c r="E28" s="73"/>
      <c r="F28" s="74">
        <v>100000</v>
      </c>
    </row>
    <row r="29" spans="1:6" s="70" customFormat="1" ht="12.75">
      <c r="A29" s="100"/>
      <c r="B29" s="99"/>
      <c r="C29" s="63" t="s">
        <v>21</v>
      </c>
      <c r="D29" s="64"/>
      <c r="E29" s="68"/>
      <c r="F29" s="66">
        <f>SUM(F30:F34)</f>
        <v>330000</v>
      </c>
    </row>
    <row r="30" spans="1:6" s="77" customFormat="1" ht="25.5">
      <c r="A30" s="83">
        <v>1</v>
      </c>
      <c r="B30" s="101">
        <v>67</v>
      </c>
      <c r="C30" s="72" t="s">
        <v>40</v>
      </c>
      <c r="D30" s="76" t="s">
        <v>80</v>
      </c>
      <c r="E30" s="73" t="s">
        <v>24</v>
      </c>
      <c r="F30" s="74">
        <v>100000</v>
      </c>
    </row>
    <row r="31" spans="1:6" s="77" customFormat="1" ht="12.75">
      <c r="A31" s="83">
        <v>2</v>
      </c>
      <c r="B31" s="101">
        <v>67</v>
      </c>
      <c r="C31" s="72" t="s">
        <v>23</v>
      </c>
      <c r="D31" s="76" t="s">
        <v>85</v>
      </c>
      <c r="E31" s="73" t="s">
        <v>24</v>
      </c>
      <c r="F31" s="74">
        <v>50000</v>
      </c>
    </row>
    <row r="32" spans="1:6" s="77" customFormat="1" ht="25.5">
      <c r="A32" s="83">
        <v>3</v>
      </c>
      <c r="B32" s="101">
        <v>67</v>
      </c>
      <c r="C32" s="72" t="s">
        <v>43</v>
      </c>
      <c r="D32" s="76" t="s">
        <v>81</v>
      </c>
      <c r="E32" s="73" t="s">
        <v>31</v>
      </c>
      <c r="F32" s="74">
        <v>30000</v>
      </c>
    </row>
    <row r="33" spans="1:6" s="77" customFormat="1" ht="38.25">
      <c r="A33" s="83">
        <v>4</v>
      </c>
      <c r="B33" s="101">
        <v>67</v>
      </c>
      <c r="C33" s="72" t="s">
        <v>41</v>
      </c>
      <c r="D33" s="76" t="s">
        <v>157</v>
      </c>
      <c r="E33" s="73"/>
      <c r="F33" s="74">
        <v>50000</v>
      </c>
    </row>
    <row r="34" spans="1:6" s="77" customFormat="1" ht="25.5">
      <c r="A34" s="83">
        <v>5</v>
      </c>
      <c r="B34" s="101">
        <v>67</v>
      </c>
      <c r="C34" s="72" t="s">
        <v>44</v>
      </c>
      <c r="D34" s="76" t="s">
        <v>42</v>
      </c>
      <c r="E34" s="73" t="s">
        <v>24</v>
      </c>
      <c r="F34" s="74">
        <v>100000</v>
      </c>
    </row>
    <row r="35" spans="1:6" s="70" customFormat="1" ht="25.5">
      <c r="A35" s="100"/>
      <c r="B35" s="99"/>
      <c r="C35" s="63" t="s">
        <v>25</v>
      </c>
      <c r="D35" s="64"/>
      <c r="E35" s="68"/>
      <c r="F35" s="66">
        <f>SUM(F36:F39)</f>
        <v>160000</v>
      </c>
    </row>
    <row r="36" spans="1:6" s="78" customFormat="1" ht="38.25">
      <c r="A36" s="83">
        <v>1</v>
      </c>
      <c r="B36" s="101">
        <v>67</v>
      </c>
      <c r="C36" s="72" t="s">
        <v>45</v>
      </c>
      <c r="D36" s="76" t="s">
        <v>46</v>
      </c>
      <c r="E36" s="73"/>
      <c r="F36" s="74">
        <v>20000</v>
      </c>
    </row>
    <row r="37" spans="1:6" s="78" customFormat="1" ht="51">
      <c r="A37" s="83">
        <v>2</v>
      </c>
      <c r="B37" s="101">
        <v>67</v>
      </c>
      <c r="C37" s="72" t="s">
        <v>47</v>
      </c>
      <c r="D37" s="76" t="s">
        <v>48</v>
      </c>
      <c r="E37" s="73"/>
      <c r="F37" s="74">
        <v>10000</v>
      </c>
    </row>
    <row r="38" spans="1:6" s="78" customFormat="1" ht="25.5">
      <c r="A38" s="83">
        <v>3</v>
      </c>
      <c r="B38" s="101">
        <v>67</v>
      </c>
      <c r="C38" s="72" t="s">
        <v>49</v>
      </c>
      <c r="D38" s="76" t="s">
        <v>50</v>
      </c>
      <c r="E38" s="73"/>
      <c r="F38" s="74">
        <v>30000</v>
      </c>
    </row>
    <row r="39" spans="1:6" s="78" customFormat="1" ht="25.5">
      <c r="A39" s="83">
        <v>4</v>
      </c>
      <c r="B39" s="101">
        <v>67</v>
      </c>
      <c r="C39" s="72" t="s">
        <v>142</v>
      </c>
      <c r="D39" s="76" t="s">
        <v>143</v>
      </c>
      <c r="E39" s="73"/>
      <c r="F39" s="74">
        <v>100000</v>
      </c>
    </row>
    <row r="40" spans="1:6" s="70" customFormat="1" ht="25.5">
      <c r="A40" s="100"/>
      <c r="B40" s="99"/>
      <c r="C40" s="63" t="s">
        <v>26</v>
      </c>
      <c r="D40" s="64"/>
      <c r="E40" s="68"/>
      <c r="F40" s="66">
        <f>SUM(F41:F44)</f>
        <v>674620</v>
      </c>
    </row>
    <row r="41" spans="1:6" s="78" customFormat="1" ht="25.5">
      <c r="A41" s="83">
        <v>1</v>
      </c>
      <c r="B41" s="101">
        <v>67</v>
      </c>
      <c r="C41" s="72" t="s">
        <v>51</v>
      </c>
      <c r="D41" s="76" t="s">
        <v>52</v>
      </c>
      <c r="E41" s="73"/>
      <c r="F41" s="74">
        <v>224620</v>
      </c>
    </row>
    <row r="42" spans="1:6" s="78" customFormat="1" ht="25.5">
      <c r="A42" s="83">
        <v>2</v>
      </c>
      <c r="B42" s="101">
        <v>67</v>
      </c>
      <c r="C42" s="72" t="s">
        <v>53</v>
      </c>
      <c r="D42" s="76" t="s">
        <v>54</v>
      </c>
      <c r="E42" s="73"/>
      <c r="F42" s="74">
        <v>170000</v>
      </c>
    </row>
    <row r="43" spans="1:6" s="78" customFormat="1" ht="63.75">
      <c r="A43" s="83">
        <v>3</v>
      </c>
      <c r="B43" s="101">
        <v>67</v>
      </c>
      <c r="C43" s="72" t="s">
        <v>55</v>
      </c>
      <c r="D43" s="71" t="s">
        <v>82</v>
      </c>
      <c r="E43" s="73"/>
      <c r="F43" s="74">
        <v>150000</v>
      </c>
    </row>
    <row r="44" spans="1:6" s="78" customFormat="1" ht="12.75">
      <c r="A44" s="83">
        <v>4</v>
      </c>
      <c r="B44" s="101">
        <v>67</v>
      </c>
      <c r="C44" s="72" t="s">
        <v>144</v>
      </c>
      <c r="D44" s="71" t="s">
        <v>145</v>
      </c>
      <c r="E44" s="73"/>
      <c r="F44" s="74">
        <v>130000</v>
      </c>
    </row>
    <row r="45" spans="1:6" s="70" customFormat="1" ht="12.75">
      <c r="A45" s="100"/>
      <c r="B45" s="99"/>
      <c r="C45" s="63" t="s">
        <v>56</v>
      </c>
      <c r="D45" s="64"/>
      <c r="E45" s="68"/>
      <c r="F45" s="66">
        <f>F46</f>
        <v>12000</v>
      </c>
    </row>
    <row r="46" spans="1:6" s="78" customFormat="1" ht="12.75">
      <c r="A46" s="83">
        <v>1</v>
      </c>
      <c r="B46" s="101">
        <v>67</v>
      </c>
      <c r="C46" s="72" t="s">
        <v>27</v>
      </c>
      <c r="D46" s="79" t="s">
        <v>57</v>
      </c>
      <c r="E46" s="73"/>
      <c r="F46" s="74">
        <v>12000</v>
      </c>
    </row>
    <row r="47" spans="1:6" s="28" customFormat="1" ht="12.75">
      <c r="A47" s="55"/>
      <c r="B47" s="56"/>
      <c r="C47" s="37" t="s">
        <v>28</v>
      </c>
      <c r="D47" s="29"/>
      <c r="E47" s="16"/>
      <c r="F47" s="17">
        <f>SUM(F48:F86)</f>
        <v>437700</v>
      </c>
    </row>
    <row r="48" spans="1:6" s="78" customFormat="1" ht="25.5">
      <c r="A48" s="83">
        <v>1</v>
      </c>
      <c r="B48" s="101">
        <v>68</v>
      </c>
      <c r="C48" s="72" t="s">
        <v>146</v>
      </c>
      <c r="D48" s="72" t="s">
        <v>148</v>
      </c>
      <c r="E48" s="80" t="s">
        <v>86</v>
      </c>
      <c r="F48" s="81">
        <v>25000</v>
      </c>
    </row>
    <row r="49" spans="1:6" s="78" customFormat="1" ht="25.5">
      <c r="A49" s="83">
        <v>2</v>
      </c>
      <c r="B49" s="102" t="s">
        <v>169</v>
      </c>
      <c r="C49" s="85" t="s">
        <v>60</v>
      </c>
      <c r="D49" s="72" t="s">
        <v>22</v>
      </c>
      <c r="E49" s="82" t="s">
        <v>87</v>
      </c>
      <c r="F49" s="81">
        <v>15000</v>
      </c>
    </row>
    <row r="50" spans="1:6" s="78" customFormat="1" ht="25.5">
      <c r="A50" s="83">
        <v>3</v>
      </c>
      <c r="B50" s="102" t="s">
        <v>169</v>
      </c>
      <c r="C50" s="85" t="s">
        <v>61</v>
      </c>
      <c r="D50" s="72" t="s">
        <v>22</v>
      </c>
      <c r="E50" s="82" t="s">
        <v>89</v>
      </c>
      <c r="F50" s="81">
        <v>12000</v>
      </c>
    </row>
    <row r="51" spans="1:6" s="78" customFormat="1" ht="25.5">
      <c r="A51" s="83"/>
      <c r="B51" s="102"/>
      <c r="C51" s="91"/>
      <c r="D51" s="72" t="s">
        <v>88</v>
      </c>
      <c r="E51" s="82" t="s">
        <v>90</v>
      </c>
      <c r="F51" s="81">
        <v>15000</v>
      </c>
    </row>
    <row r="52" spans="1:6" s="78" customFormat="1" ht="25.5">
      <c r="A52" s="83">
        <v>4</v>
      </c>
      <c r="B52" s="102" t="s">
        <v>169</v>
      </c>
      <c r="C52" s="72" t="s">
        <v>62</v>
      </c>
      <c r="D52" s="71" t="s">
        <v>91</v>
      </c>
      <c r="E52" s="82" t="s">
        <v>92</v>
      </c>
      <c r="F52" s="81">
        <v>3500</v>
      </c>
    </row>
    <row r="53" spans="1:6" s="78" customFormat="1" ht="25.5">
      <c r="A53" s="83">
        <v>5</v>
      </c>
      <c r="B53" s="102" t="s">
        <v>169</v>
      </c>
      <c r="C53" s="85" t="s">
        <v>63</v>
      </c>
      <c r="D53" s="72" t="s">
        <v>93</v>
      </c>
      <c r="E53" s="82" t="s">
        <v>94</v>
      </c>
      <c r="F53" s="81">
        <v>10000</v>
      </c>
    </row>
    <row r="54" spans="1:6" s="78" customFormat="1" ht="12.75">
      <c r="A54" s="83"/>
      <c r="B54" s="102"/>
      <c r="C54" s="121"/>
      <c r="D54" s="72" t="s">
        <v>22</v>
      </c>
      <c r="E54" s="82" t="s">
        <v>95</v>
      </c>
      <c r="F54" s="81">
        <v>10000</v>
      </c>
    </row>
    <row r="55" spans="1:6" s="78" customFormat="1" ht="12.75">
      <c r="A55" s="83">
        <v>6</v>
      </c>
      <c r="B55" s="102" t="s">
        <v>169</v>
      </c>
      <c r="C55" s="85" t="s">
        <v>64</v>
      </c>
      <c r="D55" s="72" t="s">
        <v>96</v>
      </c>
      <c r="E55" s="82" t="s">
        <v>89</v>
      </c>
      <c r="F55" s="81">
        <v>40000</v>
      </c>
    </row>
    <row r="56" spans="1:6" s="78" customFormat="1" ht="12.75">
      <c r="A56" s="105">
        <v>7</v>
      </c>
      <c r="B56" s="108" t="s">
        <v>169</v>
      </c>
      <c r="C56" s="115" t="s">
        <v>65</v>
      </c>
      <c r="D56" s="71" t="s">
        <v>97</v>
      </c>
      <c r="E56" s="83" t="s">
        <v>98</v>
      </c>
      <c r="F56" s="81">
        <v>1500</v>
      </c>
    </row>
    <row r="57" spans="1:6" s="78" customFormat="1" ht="12.75">
      <c r="A57" s="107"/>
      <c r="B57" s="110"/>
      <c r="C57" s="116"/>
      <c r="D57" s="71" t="s">
        <v>99</v>
      </c>
      <c r="E57" s="83" t="s">
        <v>100</v>
      </c>
      <c r="F57" s="81">
        <v>3000</v>
      </c>
    </row>
    <row r="58" spans="1:6" s="78" customFormat="1" ht="25.5">
      <c r="A58" s="83">
        <v>8</v>
      </c>
      <c r="B58" s="102" t="s">
        <v>169</v>
      </c>
      <c r="C58" s="85" t="s">
        <v>66</v>
      </c>
      <c r="D58" s="72" t="s">
        <v>101</v>
      </c>
      <c r="E58" s="84" t="s">
        <v>102</v>
      </c>
      <c r="F58" s="81">
        <v>5000</v>
      </c>
    </row>
    <row r="59" spans="1:6" s="78" customFormat="1" ht="25.5">
      <c r="A59" s="83">
        <v>9</v>
      </c>
      <c r="B59" s="102" t="s">
        <v>169</v>
      </c>
      <c r="C59" s="85" t="s">
        <v>67</v>
      </c>
      <c r="D59" s="72" t="s">
        <v>133</v>
      </c>
      <c r="E59" s="84" t="s">
        <v>106</v>
      </c>
      <c r="F59" s="81">
        <v>20000</v>
      </c>
    </row>
    <row r="60" spans="1:6" s="78" customFormat="1" ht="29.25" customHeight="1">
      <c r="A60" s="83">
        <v>10</v>
      </c>
      <c r="B60" s="102" t="s">
        <v>169</v>
      </c>
      <c r="C60" s="85" t="s">
        <v>68</v>
      </c>
      <c r="D60" s="72" t="s">
        <v>105</v>
      </c>
      <c r="E60" s="86" t="s">
        <v>95</v>
      </c>
      <c r="F60" s="81">
        <v>15000</v>
      </c>
    </row>
    <row r="61" spans="1:6" s="78" customFormat="1" ht="17.25" customHeight="1">
      <c r="A61" s="83">
        <v>11</v>
      </c>
      <c r="B61" s="102" t="s">
        <v>169</v>
      </c>
      <c r="C61" s="85" t="s">
        <v>69</v>
      </c>
      <c r="D61" s="72" t="s">
        <v>105</v>
      </c>
      <c r="E61" s="84" t="s">
        <v>108</v>
      </c>
      <c r="F61" s="81">
        <v>20000</v>
      </c>
    </row>
    <row r="62" spans="1:6" s="78" customFormat="1" ht="15.75" customHeight="1">
      <c r="A62" s="83">
        <v>12</v>
      </c>
      <c r="B62" s="102" t="s">
        <v>169</v>
      </c>
      <c r="C62" s="85" t="s">
        <v>70</v>
      </c>
      <c r="D62" s="71" t="s">
        <v>134</v>
      </c>
      <c r="E62" s="84" t="s">
        <v>109</v>
      </c>
      <c r="F62" s="81">
        <v>500</v>
      </c>
    </row>
    <row r="63" spans="1:6" s="78" customFormat="1" ht="15.75" customHeight="1">
      <c r="A63" s="105">
        <v>13</v>
      </c>
      <c r="B63" s="108" t="s">
        <v>169</v>
      </c>
      <c r="C63" s="115" t="s">
        <v>71</v>
      </c>
      <c r="D63" s="71" t="s">
        <v>162</v>
      </c>
      <c r="E63" s="83" t="s">
        <v>106</v>
      </c>
      <c r="F63" s="81">
        <v>10000</v>
      </c>
    </row>
    <row r="64" spans="1:6" s="78" customFormat="1" ht="16.5" customHeight="1">
      <c r="A64" s="107"/>
      <c r="B64" s="110"/>
      <c r="C64" s="116"/>
      <c r="D64" s="71" t="s">
        <v>111</v>
      </c>
      <c r="E64" s="83"/>
      <c r="F64" s="81">
        <v>1000</v>
      </c>
    </row>
    <row r="65" spans="1:6" s="78" customFormat="1" ht="12.75">
      <c r="A65" s="105">
        <v>14</v>
      </c>
      <c r="B65" s="108" t="s">
        <v>169</v>
      </c>
      <c r="C65" s="115" t="s">
        <v>72</v>
      </c>
      <c r="D65" s="87" t="s">
        <v>112</v>
      </c>
      <c r="E65" s="88" t="s">
        <v>103</v>
      </c>
      <c r="F65" s="89">
        <v>10000</v>
      </c>
    </row>
    <row r="66" spans="1:6" s="78" customFormat="1" ht="12.75">
      <c r="A66" s="106"/>
      <c r="B66" s="109"/>
      <c r="C66" s="122"/>
      <c r="D66" s="71" t="s">
        <v>113</v>
      </c>
      <c r="E66" s="90" t="s">
        <v>100</v>
      </c>
      <c r="F66" s="81">
        <v>2500</v>
      </c>
    </row>
    <row r="67" spans="1:6" s="78" customFormat="1" ht="12.75">
      <c r="A67" s="106"/>
      <c r="B67" s="109"/>
      <c r="C67" s="122"/>
      <c r="D67" s="71" t="s">
        <v>114</v>
      </c>
      <c r="E67" s="84" t="s">
        <v>100</v>
      </c>
      <c r="F67" s="81">
        <v>500</v>
      </c>
    </row>
    <row r="68" spans="1:6" s="78" customFormat="1" ht="12.75">
      <c r="A68" s="107"/>
      <c r="B68" s="110"/>
      <c r="C68" s="116"/>
      <c r="D68" s="71" t="s">
        <v>161</v>
      </c>
      <c r="E68" s="84" t="s">
        <v>100</v>
      </c>
      <c r="F68" s="81">
        <v>1500</v>
      </c>
    </row>
    <row r="69" spans="1:6" s="78" customFormat="1" ht="12.75">
      <c r="A69" s="105">
        <v>15</v>
      </c>
      <c r="B69" s="108" t="s">
        <v>169</v>
      </c>
      <c r="C69" s="115" t="s">
        <v>73</v>
      </c>
      <c r="D69" s="91" t="s">
        <v>116</v>
      </c>
      <c r="E69" s="92" t="s">
        <v>100</v>
      </c>
      <c r="F69" s="93">
        <v>8000</v>
      </c>
    </row>
    <row r="70" spans="1:6" s="78" customFormat="1" ht="12.75">
      <c r="A70" s="107"/>
      <c r="B70" s="110"/>
      <c r="C70" s="116"/>
      <c r="D70" s="72" t="s">
        <v>139</v>
      </c>
      <c r="E70" s="90" t="s">
        <v>115</v>
      </c>
      <c r="F70" s="81">
        <v>4000</v>
      </c>
    </row>
    <row r="71" spans="1:6" s="78" customFormat="1" ht="12.75">
      <c r="A71" s="83">
        <v>16</v>
      </c>
      <c r="B71" s="102" t="s">
        <v>169</v>
      </c>
      <c r="C71" s="85" t="s">
        <v>135</v>
      </c>
      <c r="D71" s="72" t="s">
        <v>117</v>
      </c>
      <c r="E71" s="84" t="s">
        <v>89</v>
      </c>
      <c r="F71" s="81">
        <v>11500</v>
      </c>
    </row>
    <row r="72" spans="1:6" s="78" customFormat="1" ht="25.5">
      <c r="A72" s="83">
        <v>17</v>
      </c>
      <c r="B72" s="102" t="s">
        <v>169</v>
      </c>
      <c r="C72" s="85" t="s">
        <v>136</v>
      </c>
      <c r="D72" s="72" t="s">
        <v>118</v>
      </c>
      <c r="E72" s="84" t="s">
        <v>115</v>
      </c>
      <c r="F72" s="81">
        <v>7000</v>
      </c>
    </row>
    <row r="73" spans="1:6" s="78" customFormat="1" ht="12.75">
      <c r="A73" s="105">
        <v>18</v>
      </c>
      <c r="B73" s="108" t="s">
        <v>169</v>
      </c>
      <c r="C73" s="115" t="s">
        <v>74</v>
      </c>
      <c r="D73" s="72" t="s">
        <v>119</v>
      </c>
      <c r="E73" s="84" t="s">
        <v>98</v>
      </c>
      <c r="F73" s="81">
        <v>2500</v>
      </c>
    </row>
    <row r="74" spans="1:6" s="78" customFormat="1" ht="12.75">
      <c r="A74" s="106"/>
      <c r="B74" s="109"/>
      <c r="C74" s="122"/>
      <c r="D74" s="72" t="s">
        <v>120</v>
      </c>
      <c r="E74" s="84" t="s">
        <v>121</v>
      </c>
      <c r="F74" s="81">
        <v>4500</v>
      </c>
    </row>
    <row r="75" spans="1:6" s="78" customFormat="1" ht="12.75">
      <c r="A75" s="106"/>
      <c r="B75" s="109"/>
      <c r="C75" s="122"/>
      <c r="D75" s="72" t="s">
        <v>122</v>
      </c>
      <c r="E75" s="84" t="s">
        <v>123</v>
      </c>
      <c r="F75" s="81">
        <v>4000</v>
      </c>
    </row>
    <row r="76" spans="1:6" s="78" customFormat="1" ht="12.75">
      <c r="A76" s="107"/>
      <c r="B76" s="110"/>
      <c r="C76" s="116"/>
      <c r="D76" s="72" t="s">
        <v>137</v>
      </c>
      <c r="E76" s="84" t="s">
        <v>138</v>
      </c>
      <c r="F76" s="81">
        <v>40000</v>
      </c>
    </row>
    <row r="77" spans="1:6" s="78" customFormat="1" ht="12.75">
      <c r="A77" s="105">
        <v>19</v>
      </c>
      <c r="B77" s="108" t="s">
        <v>169</v>
      </c>
      <c r="C77" s="115" t="s">
        <v>75</v>
      </c>
      <c r="D77" s="72" t="s">
        <v>124</v>
      </c>
      <c r="E77" s="84" t="s">
        <v>110</v>
      </c>
      <c r="F77" s="81">
        <v>1200</v>
      </c>
    </row>
    <row r="78" spans="1:6" s="78" customFormat="1" ht="12.75">
      <c r="A78" s="106"/>
      <c r="B78" s="109"/>
      <c r="C78" s="122"/>
      <c r="D78" s="72" t="s">
        <v>125</v>
      </c>
      <c r="E78" s="84" t="s">
        <v>104</v>
      </c>
      <c r="F78" s="93">
        <v>1000</v>
      </c>
    </row>
    <row r="79" spans="1:6" s="78" customFormat="1" ht="12.75">
      <c r="A79" s="107"/>
      <c r="B79" s="110"/>
      <c r="C79" s="116"/>
      <c r="D79" s="72" t="s">
        <v>147</v>
      </c>
      <c r="E79" s="84"/>
      <c r="F79" s="93">
        <v>6500</v>
      </c>
    </row>
    <row r="80" spans="1:6" s="78" customFormat="1" ht="12.75">
      <c r="A80" s="83">
        <v>20</v>
      </c>
      <c r="B80" s="102" t="s">
        <v>169</v>
      </c>
      <c r="C80" s="85" t="s">
        <v>149</v>
      </c>
      <c r="D80" s="72" t="s">
        <v>126</v>
      </c>
      <c r="E80" s="84" t="s">
        <v>127</v>
      </c>
      <c r="F80" s="81">
        <v>5000</v>
      </c>
    </row>
    <row r="81" spans="1:6" s="78" customFormat="1" ht="12.75">
      <c r="A81" s="83">
        <v>21</v>
      </c>
      <c r="B81" s="102" t="s">
        <v>169</v>
      </c>
      <c r="C81" s="72" t="s">
        <v>150</v>
      </c>
      <c r="D81" s="71" t="s">
        <v>128</v>
      </c>
      <c r="E81" s="84" t="s">
        <v>129</v>
      </c>
      <c r="F81" s="81">
        <v>50000</v>
      </c>
    </row>
    <row r="82" spans="1:6" s="78" customFormat="1" ht="12.75">
      <c r="A82" s="105">
        <v>22</v>
      </c>
      <c r="B82" s="108" t="s">
        <v>169</v>
      </c>
      <c r="C82" s="115" t="s">
        <v>151</v>
      </c>
      <c r="D82" s="72" t="s">
        <v>132</v>
      </c>
      <c r="E82" s="84" t="s">
        <v>89</v>
      </c>
      <c r="F82" s="81">
        <v>26000</v>
      </c>
    </row>
    <row r="83" spans="1:6" s="78" customFormat="1" ht="12.75">
      <c r="A83" s="106"/>
      <c r="B83" s="109"/>
      <c r="C83" s="122"/>
      <c r="D83" s="72" t="s">
        <v>130</v>
      </c>
      <c r="E83" s="84" t="s">
        <v>90</v>
      </c>
      <c r="F83" s="81">
        <v>3000</v>
      </c>
    </row>
    <row r="84" spans="1:6" s="78" customFormat="1" ht="12.75">
      <c r="A84" s="107"/>
      <c r="B84" s="110"/>
      <c r="C84" s="116"/>
      <c r="D84" s="72" t="s">
        <v>131</v>
      </c>
      <c r="E84" s="84"/>
      <c r="F84" s="81">
        <v>1500</v>
      </c>
    </row>
    <row r="85" spans="1:6" s="78" customFormat="1" ht="12.75">
      <c r="A85" s="83">
        <v>23</v>
      </c>
      <c r="B85" s="102" t="s">
        <v>169</v>
      </c>
      <c r="C85" s="121" t="s">
        <v>153</v>
      </c>
      <c r="D85" s="72" t="s">
        <v>154</v>
      </c>
      <c r="E85" s="84" t="s">
        <v>155</v>
      </c>
      <c r="F85" s="81">
        <v>17000</v>
      </c>
    </row>
    <row r="86" spans="1:6" s="78" customFormat="1" ht="12.75">
      <c r="A86" s="83">
        <v>24</v>
      </c>
      <c r="B86" s="102" t="s">
        <v>170</v>
      </c>
      <c r="C86" s="85" t="s">
        <v>76</v>
      </c>
      <c r="D86" s="72" t="s">
        <v>22</v>
      </c>
      <c r="E86" s="83" t="s">
        <v>107</v>
      </c>
      <c r="F86" s="94">
        <v>24000</v>
      </c>
    </row>
    <row r="87" spans="1:6" s="33" customFormat="1" ht="12.75">
      <c r="A87" s="103"/>
      <c r="B87" s="104"/>
      <c r="C87" s="95" t="s">
        <v>29</v>
      </c>
      <c r="D87" s="96"/>
      <c r="E87" s="97"/>
      <c r="F87" s="32">
        <f>SUM(F88:F91)</f>
        <v>1045000</v>
      </c>
    </row>
    <row r="88" spans="1:6" s="28" customFormat="1" ht="38.25">
      <c r="A88" s="55">
        <v>1</v>
      </c>
      <c r="B88" s="54">
        <v>84</v>
      </c>
      <c r="C88" s="30" t="s">
        <v>158</v>
      </c>
      <c r="D88" s="23" t="s">
        <v>30</v>
      </c>
      <c r="E88" s="10"/>
      <c r="F88" s="21">
        <v>100000</v>
      </c>
    </row>
    <row r="89" spans="1:6" s="15" customFormat="1" ht="25.5">
      <c r="A89" s="31">
        <v>2</v>
      </c>
      <c r="B89" s="54">
        <v>84</v>
      </c>
      <c r="C89" s="30" t="s">
        <v>172</v>
      </c>
      <c r="D89" s="23" t="s">
        <v>58</v>
      </c>
      <c r="E89" s="10" t="s">
        <v>171</v>
      </c>
      <c r="F89" s="21">
        <v>800000</v>
      </c>
    </row>
    <row r="90" spans="1:6" ht="25.5">
      <c r="A90" s="31">
        <v>3</v>
      </c>
      <c r="B90" s="54">
        <v>84</v>
      </c>
      <c r="C90" s="30" t="s">
        <v>159</v>
      </c>
      <c r="D90" s="23"/>
      <c r="E90" s="10"/>
      <c r="F90" s="21">
        <v>45000</v>
      </c>
    </row>
    <row r="91" spans="1:6" ht="25.5">
      <c r="A91" s="31">
        <v>4</v>
      </c>
      <c r="B91" s="54">
        <v>84</v>
      </c>
      <c r="C91" s="30" t="s">
        <v>160</v>
      </c>
      <c r="D91" s="23"/>
      <c r="E91" s="10"/>
      <c r="F91" s="21">
        <v>100000</v>
      </c>
    </row>
  </sheetData>
  <autoFilter ref="B2:F89"/>
  <mergeCells count="23">
    <mergeCell ref="B7:B14"/>
    <mergeCell ref="C7:C14"/>
    <mergeCell ref="B63:B64"/>
    <mergeCell ref="A63:A64"/>
    <mergeCell ref="B56:B57"/>
    <mergeCell ref="A56:A57"/>
    <mergeCell ref="C56:C57"/>
    <mergeCell ref="C63:C64"/>
    <mergeCell ref="A65:A68"/>
    <mergeCell ref="B65:B68"/>
    <mergeCell ref="C65:C68"/>
    <mergeCell ref="A69:A70"/>
    <mergeCell ref="C69:C70"/>
    <mergeCell ref="B69:B70"/>
    <mergeCell ref="A82:A84"/>
    <mergeCell ref="B82:B84"/>
    <mergeCell ref="C82:C84"/>
    <mergeCell ref="B73:B76"/>
    <mergeCell ref="A73:A76"/>
    <mergeCell ref="C73:C76"/>
    <mergeCell ref="A77:A79"/>
    <mergeCell ref="C77:C79"/>
    <mergeCell ref="B77:B79"/>
  </mergeCells>
  <printOptions horizontalCentered="1"/>
  <pageMargins left="0.5905511811023623" right="0.2362204724409449" top="1.062992125984252" bottom="0.4724409448818898" header="0.1968503937007874" footer="0.1968503937007874"/>
  <pageSetup firstPageNumber="188" useFirstPageNumber="1" horizontalDpi="600" verticalDpi="600" orientation="portrait" paperSize="9" scale="95" r:id="rId1"/>
  <headerFooter alignWithMargins="0">
    <oddHeader>&amp;L&amp;"Arial,Aldin"ROMÂNIA
JUDEŢUL MUREŞ
CONSILIUL JUDEŢEAN&amp;C&amp;"Arial,Aldin"
PROGRAM DE  REPARAŢII PE ANUL 2009
&amp;R&amp;"Arial,Aldin"ANEXA nr.7 la HCJM nr._____/________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gabi</cp:lastModifiedBy>
  <cp:lastPrinted>2009-03-21T09:24:38Z</cp:lastPrinted>
  <dcterms:created xsi:type="dcterms:W3CDTF">2008-01-30T09:52:47Z</dcterms:created>
  <dcterms:modified xsi:type="dcterms:W3CDTF">2009-03-21T09:25:13Z</dcterms:modified>
  <cp:category/>
  <cp:version/>
  <cp:contentType/>
  <cp:contentStatus/>
</cp:coreProperties>
</file>