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a final" sheetId="1" r:id="rId1"/>
  </sheets>
  <definedNames>
    <definedName name="_xlnm._FilterDatabase" localSheetId="0" hidden="1">'anexa final'!$A$2:$F$112</definedName>
    <definedName name="_xlnm.Print_Titles" localSheetId="0">'anexa final'!$1:$2</definedName>
  </definedNames>
  <calcPr fullCalcOnLoad="1"/>
</workbook>
</file>

<file path=xl/sharedStrings.xml><?xml version="1.0" encoding="utf-8"?>
<sst xmlns="http://schemas.openxmlformats.org/spreadsheetml/2006/main" count="258" uniqueCount="223">
  <si>
    <t>Nr.
crt.</t>
  </si>
  <si>
    <t>Simb.
cap. bug.</t>
  </si>
  <si>
    <t>Unitate / Obiectiv</t>
  </si>
  <si>
    <t>Denumirea lucrării</t>
  </si>
  <si>
    <t xml:space="preserve">Unitate de măsură         </t>
  </si>
  <si>
    <t xml:space="preserve">Program 2008 propus -lei-  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</si>
  <si>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</si>
  <si>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</si>
  <si>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</si>
  <si>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</si>
  <si>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</si>
  <si>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</si>
  <si>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</si>
  <si>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</si>
  <si>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</si>
  <si>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</si>
  <si>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</si>
  <si>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</si>
  <si>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</si>
  <si>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</si>
  <si>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</si>
  <si>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</si>
  <si>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</si>
  <si>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</si>
  <si>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</si>
  <si>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Întreţinerea autovehicolelor din dotare</t>
  </si>
  <si>
    <t>Service auto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</si>
  <si>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</si>
  <si>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</si>
  <si>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</si>
  <si>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</si>
  <si>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</si>
  <si>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</si>
  <si>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</si>
  <si>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</si>
  <si>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Reparaţii, reabilitare clădire şcoală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</si>
  <si>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</si>
  <si>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</si>
  <si>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</si>
  <si>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</si>
  <si>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</si>
  <si>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</si>
  <si>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</si>
  <si>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Reparaţii convectoare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</si>
  <si>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</si>
  <si>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</si>
  <si>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</si>
  <si>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</si>
  <si>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</si>
  <si>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</si>
  <si>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</si>
  <si>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</si>
  <si>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</si>
  <si>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</si>
  <si>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</si>
  <si>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</si>
  <si>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</si>
  <si>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</si>
  <si>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</si>
  <si>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>Reparaţii curente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</si>
  <si>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</si>
  <si>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</si>
  <si>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</si>
  <si>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</si>
  <si>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</si>
  <si>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</si>
  <si>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</si>
  <si>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</si>
  <si>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</si>
  <si>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</si>
  <si>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</si>
  <si>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</si>
  <si>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</si>
  <si>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Galeriei Ion Vlasiu (zugrăvirea spaţiului expoziţional, reparaţii şi vopsit tâmplărie de lemn)</t>
  </si>
  <si>
    <t>Reamenajarea spaţiului Galeriei de artă</t>
  </si>
  <si>
    <t>1000 mp</t>
  </si>
  <si>
    <t>Clădire str.Mărăşti</t>
  </si>
  <si>
    <t>Amenjare exterioară</t>
  </si>
  <si>
    <t xml:space="preserve">Biblioteca Judeteana Mures                           </t>
  </si>
  <si>
    <t xml:space="preserve">Biblioteca Judeteana Mures-sediu                          </t>
  </si>
  <si>
    <t xml:space="preserve">Reabilitarea spaţiilor interioare la:secretariat, direcţiune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</si>
  <si>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</si>
  <si>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</si>
  <si>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</si>
  <si>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</si>
  <si>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</si>
  <si>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</si>
  <si>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Mochetat pardoseala</t>
  </si>
  <si>
    <t>Raşchetat parchet Sala mică şi Sala oglinzilor</t>
  </si>
  <si>
    <t>Raşchetat şi lăcuit parchet</t>
  </si>
  <si>
    <t>800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</si>
  <si>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</si>
  <si>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</si>
  <si>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</si>
  <si>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</si>
  <si>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</si>
  <si>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</si>
  <si>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</si>
  <si>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</si>
  <si>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>Revista LÁTÓ</t>
  </si>
  <si>
    <t>Sediu din str. Tuşnad nr.5</t>
  </si>
  <si>
    <t xml:space="preserve">Zugrăveli interioare, vopsitorii la uşi şi ferestre, placaj de faianţă şi gresie </t>
  </si>
  <si>
    <t>Repraţii la grupurile sanitare (înlocuit vase WC, chiuvete, robineţi, etc).</t>
  </si>
  <si>
    <t xml:space="preserve">D.G.A.S.P.C. MUREŞ   </t>
  </si>
  <si>
    <t>DGASPC sediu, total din care:</t>
  </si>
  <si>
    <t>D.G.A.S.P.C. Mureş Corp A</t>
  </si>
  <si>
    <t>Reabilitare exterioară</t>
  </si>
  <si>
    <t>400 mp</t>
  </si>
  <si>
    <t>Reabilitarea porţilor de intrare, corp A şi Corp C</t>
  </si>
  <si>
    <t>2 buc</t>
  </si>
  <si>
    <t>Centre Rezidenţiale, total din care:</t>
  </si>
  <si>
    <t>2.1</t>
  </si>
  <si>
    <t>Casa din str. Branului nr.3</t>
  </si>
  <si>
    <t>Zugrăveli interioare şi reparaţii curente</t>
  </si>
  <si>
    <t>600 mp</t>
  </si>
  <si>
    <t>2.2</t>
  </si>
  <si>
    <t>Casa din str. Turnu Roşu nr.2/A</t>
  </si>
  <si>
    <t>2.3</t>
  </si>
  <si>
    <t>Casa din str. Slatinei nr.13</t>
  </si>
  <si>
    <t>450 mp</t>
  </si>
  <si>
    <t>2.4</t>
  </si>
  <si>
    <t>Casa din str.Strâmbă</t>
  </si>
  <si>
    <t>2.5</t>
  </si>
  <si>
    <t>Ceuaşu de Câmpie, str. Bâla nr.43</t>
  </si>
  <si>
    <t>Igienizări şi reparaţii curente</t>
  </si>
  <si>
    <t>Reabilitare instalaţia electrică</t>
  </si>
  <si>
    <t>2.6</t>
  </si>
  <si>
    <t>Ceuaşu de Câmpie, str. Laposa nr.185</t>
  </si>
  <si>
    <t>Igienizări interioare şi reparaţii curente</t>
  </si>
  <si>
    <t>SIRU</t>
  </si>
  <si>
    <t>Reabilitarea instalaţiei electrice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</si>
  <si>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</si>
  <si>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</si>
  <si>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</si>
  <si>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</si>
  <si>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</si>
  <si>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</si>
  <si>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</si>
  <si>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</si>
  <si>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</si>
  <si>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</si>
  <si>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</si>
  <si>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</si>
  <si>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</si>
  <si>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</si>
  <si>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Santana de Mures</t>
  </si>
  <si>
    <t>5.6</t>
  </si>
  <si>
    <t>Sâncraiu de Mureş Casa 1</t>
  </si>
  <si>
    <t>Igienizare şi reparaţii curente</t>
  </si>
  <si>
    <t>5.7</t>
  </si>
  <si>
    <t>Sâncraiu de Mureş Casa 2</t>
  </si>
  <si>
    <t>5.8</t>
  </si>
  <si>
    <t>Sâncraiu de Mureş Casa 3</t>
  </si>
  <si>
    <t>5.9</t>
  </si>
  <si>
    <t>Sâncraiu de Mureş Casa 7</t>
  </si>
  <si>
    <t>5.10</t>
  </si>
  <si>
    <t>Sâncraiu de Mureş Casa 9</t>
  </si>
  <si>
    <t>5.11</t>
  </si>
  <si>
    <t>Sâncraiu de Mureş Casa 11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</si>
  <si>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</si>
  <si>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</si>
  <si>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</si>
  <si>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</si>
  <si>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</si>
  <si>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</si>
  <si>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Bloc alimentar</t>
  </si>
  <si>
    <t>Zugrăvit, gresie, faianţă, reparaţii curente</t>
  </si>
  <si>
    <t>200 mp</t>
  </si>
  <si>
    <t>6.3</t>
  </si>
  <si>
    <t>Spălătorie</t>
  </si>
  <si>
    <t>Zugrăvit interior şi exterior, gresie, faianţă, reparaţii curente</t>
  </si>
  <si>
    <t>6.4</t>
  </si>
  <si>
    <t>Magazia de materiale</t>
  </si>
  <si>
    <t>Reparaţii zidărie, zugrăveli interioare şi exterioare, reparaţii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</si>
  <si>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</si>
  <si>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</si>
  <si>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</si>
  <si>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</si>
  <si>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TOTAL CIA</t>
  </si>
  <si>
    <t>9.1</t>
  </si>
  <si>
    <t>CIA Reghin</t>
  </si>
  <si>
    <t>Reparaţii gard</t>
  </si>
  <si>
    <t>9.2</t>
  </si>
  <si>
    <t xml:space="preserve">CIA Lunca Mureşului </t>
  </si>
  <si>
    <t>9.3</t>
  </si>
  <si>
    <t xml:space="preserve">CIA Glodeni </t>
  </si>
  <si>
    <t>9.4</t>
  </si>
  <si>
    <t xml:space="preserve">CRRN Brîncoveneşti </t>
  </si>
  <si>
    <t>9.5</t>
  </si>
  <si>
    <t>CRRN Călugăreni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</si>
  <si>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</si>
  <si>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</si>
  <si>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</si>
  <si>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</si>
  <si>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 Reparaţii capitale</t>
  </si>
  <si>
    <t>1 buc</t>
  </si>
  <si>
    <t>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</si>
  <si>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</si>
  <si>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</si>
  <si>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</si>
  <si>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</si>
  <si>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</si>
  <si>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</si>
  <si>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</si>
  <si>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</si>
  <si>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</si>
  <si>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</si>
  <si>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</si>
  <si>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</si>
  <si>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</si>
  <si>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</si>
  <si>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</si>
  <si>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</si>
  <si>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</si>
  <si>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</si>
  <si>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</si>
  <si>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</si>
  <si>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</si>
  <si>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Scara de pasageri</t>
  </si>
  <si>
    <t>Reparaţii capitale</t>
  </si>
  <si>
    <t>Electrocare</t>
  </si>
  <si>
    <t>Cazan încălzire centrală</t>
  </si>
  <si>
    <t>Reparaţii şi automatizare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</si>
</sst>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39"/>
  <sheetViews>
    <sheetView tabSelected="1" zoomScaleSheetLayoutView="75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" sqref="C6:C9"/>
    </sheetView>
  </sheetViews>
  <sheetFormatPr defaultColWidth="9.140625" defaultRowHeight="12.75"/>
  <cols>
    <col min="1" max="1" width="4.421875" style="135" customWidth="1"/>
    <col min="2" max="2" width="6.28125" style="135" customWidth="1"/>
    <col min="3" max="3" width="38.00390625" style="136" customWidth="1"/>
    <col min="4" max="4" width="34.7109375" style="139" customWidth="1"/>
    <col min="5" max="5" width="8.7109375" style="138" customWidth="1"/>
    <col min="6" max="6" width="10.00390625" style="12" customWidth="1"/>
    <col min="7" max="7" width="9.140625" style="5" customWidth="1"/>
    <col min="8" max="16384" width="9.140625" style="39" customWidth="1"/>
  </cols>
  <sheetData>
    <row r="1" spans="1:6" s="5" customFormat="1" ht="5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</row>
    <row r="2" spans="1:7" s="6" customFormat="1" ht="12.75">
      <c r="A2" s="1" t="s">
        <v>6</v>
      </c>
      <c r="B2" s="1" t="s">
        <v>7</v>
      </c>
      <c r="C2" s="2" t="s">
        <v>8</v>
      </c>
      <c r="D2" s="3">
        <v>3</v>
      </c>
      <c r="E2" s="3">
        <v>4</v>
      </c>
      <c r="F2" s="3">
        <v>5</v>
      </c>
      <c r="G2" s="5"/>
    </row>
    <row r="3" spans="1:7" s="12" customFormat="1" ht="12.75">
      <c r="A3" s="7"/>
      <c r="B3" s="7"/>
      <c r="C3" s="8" t="s">
        <v>9</v>
      </c>
      <c r="D3" s="9"/>
      <c r="E3" s="10"/>
      <c r="F3" s="11">
        <f>F4+F16+F19+F22+F28+F30+F60+F99+F14</f>
        <v>4514389</v>
      </c>
      <c r="G3" s="5"/>
    </row>
    <row r="4" spans="1:7" s="18" customFormat="1" ht="12.75">
      <c r="A4" s="13"/>
      <c r="B4" s="13"/>
      <c r="C4" s="14" t="s">
        <v>10</v>
      </c>
      <c r="D4" s="15"/>
      <c r="E4" s="16"/>
      <c r="F4" s="17">
        <f>F5+F12</f>
        <v>736135</v>
      </c>
      <c r="G4" s="5"/>
    </row>
    <row r="5" spans="1:7" s="18" customFormat="1" ht="12.75">
      <c r="A5" s="19"/>
      <c r="B5" s="19"/>
      <c r="C5" s="20" t="s">
        <v>11</v>
      </c>
      <c r="D5" s="21"/>
      <c r="E5" s="22"/>
      <c r="F5" s="23">
        <f>SUM(F6:F11)</f>
        <v>715000</v>
      </c>
      <c r="G5" s="5"/>
    </row>
    <row r="6" spans="1:7" s="18" customFormat="1" ht="25.5">
      <c r="A6" s="24">
        <v>1</v>
      </c>
      <c r="B6" s="25">
        <v>51</v>
      </c>
      <c r="C6" s="26" t="s">
        <v>12</v>
      </c>
      <c r="D6" s="27" t="s">
        <v>13</v>
      </c>
      <c r="E6" s="28"/>
      <c r="F6" s="29">
        <v>150000</v>
      </c>
      <c r="G6" s="5"/>
    </row>
    <row r="7" spans="1:7" s="18" customFormat="1" ht="12.75">
      <c r="A7" s="24">
        <v>2</v>
      </c>
      <c r="B7" s="30"/>
      <c r="C7" s="31"/>
      <c r="D7" s="27" t="s">
        <v>14</v>
      </c>
      <c r="E7" s="32"/>
      <c r="F7" s="29">
        <v>200000</v>
      </c>
      <c r="G7" s="5"/>
    </row>
    <row r="8" spans="1:7" s="18" customFormat="1" ht="12.75">
      <c r="A8" s="24">
        <v>3</v>
      </c>
      <c r="B8" s="30"/>
      <c r="C8" s="31"/>
      <c r="D8" s="27" t="s">
        <v>15</v>
      </c>
      <c r="E8" s="32"/>
      <c r="F8" s="29">
        <v>200000</v>
      </c>
      <c r="G8" s="5"/>
    </row>
    <row r="9" spans="1:7" s="18" customFormat="1" ht="12.75">
      <c r="A9" s="24">
        <v>4</v>
      </c>
      <c r="B9" s="33"/>
      <c r="C9" s="34"/>
      <c r="D9" s="27" t="s">
        <v>16</v>
      </c>
      <c r="E9" s="32"/>
      <c r="F9" s="29">
        <v>150000</v>
      </c>
      <c r="G9" s="5"/>
    </row>
    <row r="10" spans="1:7" s="18" customFormat="1" ht="12.75">
      <c r="A10" s="24">
        <v>5</v>
      </c>
      <c r="B10" s="25">
        <v>51</v>
      </c>
      <c r="C10" s="35" t="s">
        <v>17</v>
      </c>
      <c r="D10" s="36" t="s">
        <v>18</v>
      </c>
      <c r="E10" s="32"/>
      <c r="F10" s="29">
        <v>5000</v>
      </c>
      <c r="G10" s="5"/>
    </row>
    <row r="11" spans="1:6" ht="25.5">
      <c r="A11" s="24">
        <v>6</v>
      </c>
      <c r="B11" s="37"/>
      <c r="C11" s="38"/>
      <c r="D11" s="36" t="s">
        <v>19</v>
      </c>
      <c r="E11" s="28" t="s">
        <v>20</v>
      </c>
      <c r="F11" s="29">
        <v>10000</v>
      </c>
    </row>
    <row r="12" spans="1:6" ht="12.75">
      <c r="A12" s="40"/>
      <c r="B12" s="24"/>
      <c r="C12" s="41" t="s">
        <v>21</v>
      </c>
      <c r="D12" s="36"/>
      <c r="E12" s="28"/>
      <c r="F12" s="42">
        <f>F13</f>
        <v>21135</v>
      </c>
    </row>
    <row r="13" spans="1:6" ht="25.5">
      <c r="A13" s="40">
        <v>1</v>
      </c>
      <c r="B13" s="24">
        <v>87</v>
      </c>
      <c r="C13" s="43" t="s">
        <v>22</v>
      </c>
      <c r="D13" s="44" t="s">
        <v>23</v>
      </c>
      <c r="E13" s="28"/>
      <c r="F13" s="29">
        <v>21135</v>
      </c>
    </row>
    <row r="14" spans="1:6" ht="12.75">
      <c r="A14" s="45"/>
      <c r="B14" s="45"/>
      <c r="C14" s="46" t="s">
        <v>24</v>
      </c>
      <c r="D14" s="47"/>
      <c r="E14" s="48"/>
      <c r="F14" s="49">
        <f>F15</f>
        <v>3000</v>
      </c>
    </row>
    <row r="15" spans="1:6" ht="12.75">
      <c r="A15" s="40">
        <v>1</v>
      </c>
      <c r="B15" s="40">
        <v>54</v>
      </c>
      <c r="C15" s="36" t="s">
        <v>25</v>
      </c>
      <c r="D15" s="50" t="s">
        <v>26</v>
      </c>
      <c r="E15" s="51"/>
      <c r="F15" s="29">
        <v>3000</v>
      </c>
    </row>
    <row r="16" spans="1:7" s="54" customFormat="1" ht="12.75">
      <c r="A16" s="45"/>
      <c r="B16" s="52"/>
      <c r="C16" s="46" t="s">
        <v>27</v>
      </c>
      <c r="D16" s="53"/>
      <c r="E16" s="48"/>
      <c r="F16" s="49">
        <f>F17+F18</f>
        <v>110000</v>
      </c>
      <c r="G16" s="5"/>
    </row>
    <row r="17" spans="1:7" s="54" customFormat="1" ht="38.25">
      <c r="A17" s="40">
        <v>1</v>
      </c>
      <c r="B17" s="24">
        <v>60</v>
      </c>
      <c r="C17" s="36"/>
      <c r="D17" s="36" t="s">
        <v>28</v>
      </c>
      <c r="E17" s="51"/>
      <c r="F17" s="29">
        <v>10000</v>
      </c>
      <c r="G17" s="5"/>
    </row>
    <row r="18" spans="1:7" s="54" customFormat="1" ht="25.5" customHeight="1">
      <c r="A18" s="40">
        <v>2</v>
      </c>
      <c r="B18" s="24">
        <v>60</v>
      </c>
      <c r="C18" s="36" t="s">
        <v>29</v>
      </c>
      <c r="D18" s="36" t="s">
        <v>30</v>
      </c>
      <c r="E18" s="51"/>
      <c r="F18" s="29">
        <v>100000</v>
      </c>
      <c r="G18" s="5"/>
    </row>
    <row r="19" spans="1:6" ht="25.5">
      <c r="A19" s="55"/>
      <c r="B19" s="45"/>
      <c r="C19" s="46" t="s">
        <v>31</v>
      </c>
      <c r="D19" s="56"/>
      <c r="E19" s="57"/>
      <c r="F19" s="49">
        <f>F20+F21</f>
        <v>204625</v>
      </c>
    </row>
    <row r="20" spans="1:6" ht="25.5">
      <c r="A20" s="40">
        <v>1</v>
      </c>
      <c r="B20" s="40">
        <v>65</v>
      </c>
      <c r="C20" s="36" t="s">
        <v>32</v>
      </c>
      <c r="D20" s="36" t="s">
        <v>33</v>
      </c>
      <c r="E20" s="51" t="s">
        <v>34</v>
      </c>
      <c r="F20" s="29">
        <v>5000</v>
      </c>
    </row>
    <row r="21" spans="1:6" ht="12.75">
      <c r="A21" s="40">
        <v>2</v>
      </c>
      <c r="B21" s="40">
        <v>65</v>
      </c>
      <c r="C21" s="36"/>
      <c r="D21" s="36" t="s">
        <v>35</v>
      </c>
      <c r="E21" s="51"/>
      <c r="F21" s="29">
        <v>199625</v>
      </c>
    </row>
    <row r="22" spans="1:6" ht="25.5">
      <c r="A22" s="55"/>
      <c r="B22" s="55"/>
      <c r="C22" s="46" t="s">
        <v>36</v>
      </c>
      <c r="D22" s="56"/>
      <c r="E22" s="57"/>
      <c r="F22" s="58">
        <f>SUM(F23:F27)</f>
        <v>350000</v>
      </c>
    </row>
    <row r="23" spans="1:6" ht="38.25">
      <c r="A23" s="24">
        <v>1</v>
      </c>
      <c r="B23" s="59">
        <v>65</v>
      </c>
      <c r="C23" s="60" t="s">
        <v>37</v>
      </c>
      <c r="D23" s="61" t="s">
        <v>38</v>
      </c>
      <c r="E23" s="62" t="s">
        <v>39</v>
      </c>
      <c r="F23" s="63">
        <v>30000</v>
      </c>
    </row>
    <row r="24" spans="1:6" ht="25.5">
      <c r="A24" s="59">
        <v>2</v>
      </c>
      <c r="B24" s="59">
        <v>65</v>
      </c>
      <c r="C24" s="60" t="s">
        <v>40</v>
      </c>
      <c r="D24" s="64" t="s">
        <v>41</v>
      </c>
      <c r="E24" s="65"/>
      <c r="F24" s="66">
        <v>5000</v>
      </c>
    </row>
    <row r="25" spans="1:6" ht="25.5">
      <c r="A25" s="24">
        <v>3</v>
      </c>
      <c r="B25" s="59">
        <v>65</v>
      </c>
      <c r="C25" s="60" t="s">
        <v>42</v>
      </c>
      <c r="D25" s="64" t="s">
        <v>43</v>
      </c>
      <c r="E25" s="65"/>
      <c r="F25" s="66">
        <v>2000</v>
      </c>
    </row>
    <row r="26" spans="1:6" ht="25.5">
      <c r="A26" s="59">
        <v>4</v>
      </c>
      <c r="B26" s="59">
        <v>65</v>
      </c>
      <c r="C26" s="60" t="s">
        <v>44</v>
      </c>
      <c r="D26" s="64" t="s">
        <v>45</v>
      </c>
      <c r="E26" s="65" t="s">
        <v>46</v>
      </c>
      <c r="F26" s="66">
        <v>200000</v>
      </c>
    </row>
    <row r="27" spans="1:6" ht="25.5">
      <c r="A27" s="24">
        <v>5</v>
      </c>
      <c r="B27" s="59">
        <v>65</v>
      </c>
      <c r="C27" s="60" t="s">
        <v>37</v>
      </c>
      <c r="D27" s="64" t="s">
        <v>47</v>
      </c>
      <c r="E27" s="65"/>
      <c r="F27" s="66">
        <v>113000</v>
      </c>
    </row>
    <row r="28" spans="1:6" ht="25.5">
      <c r="A28" s="55"/>
      <c r="B28" s="55"/>
      <c r="C28" s="46" t="s">
        <v>48</v>
      </c>
      <c r="D28" s="56"/>
      <c r="E28" s="57"/>
      <c r="F28" s="58">
        <f>F29</f>
        <v>100000</v>
      </c>
    </row>
    <row r="29" spans="1:7" s="54" customFormat="1" ht="38.25">
      <c r="A29" s="40">
        <v>1</v>
      </c>
      <c r="B29" s="59">
        <v>65</v>
      </c>
      <c r="C29" s="36" t="s">
        <v>49</v>
      </c>
      <c r="D29" s="50" t="s">
        <v>50</v>
      </c>
      <c r="E29" s="67" t="s">
        <v>51</v>
      </c>
      <c r="F29" s="29">
        <v>100000</v>
      </c>
      <c r="G29" s="5"/>
    </row>
    <row r="30" spans="1:6" ht="12.75">
      <c r="A30" s="55"/>
      <c r="B30" s="55"/>
      <c r="C30" s="46" t="s">
        <v>52</v>
      </c>
      <c r="D30" s="56"/>
      <c r="E30" s="57"/>
      <c r="F30" s="58">
        <f>F31+F36+F33+F38+F46+F49+F57</f>
        <v>1438994</v>
      </c>
    </row>
    <row r="31" spans="1:6" ht="12.75">
      <c r="A31" s="68"/>
      <c r="B31" s="59"/>
      <c r="C31" s="69" t="s">
        <v>53</v>
      </c>
      <c r="D31" s="70"/>
      <c r="E31" s="71"/>
      <c r="F31" s="72">
        <f>F32</f>
        <v>4000</v>
      </c>
    </row>
    <row r="32" spans="1:7" s="73" customFormat="1" ht="38.25">
      <c r="A32" s="40">
        <v>1</v>
      </c>
      <c r="B32" s="40">
        <v>67</v>
      </c>
      <c r="C32" s="36" t="s">
        <v>54</v>
      </c>
      <c r="D32" s="50" t="s">
        <v>55</v>
      </c>
      <c r="E32" s="51"/>
      <c r="F32" s="29">
        <v>4000</v>
      </c>
      <c r="G32" s="5"/>
    </row>
    <row r="33" spans="1:7" s="73" customFormat="1" ht="25.5">
      <c r="A33" s="68"/>
      <c r="B33" s="68"/>
      <c r="C33" s="69" t="s">
        <v>56</v>
      </c>
      <c r="D33" s="70"/>
      <c r="E33" s="71"/>
      <c r="F33" s="74">
        <f>F34+F35</f>
        <v>10000</v>
      </c>
      <c r="G33" s="5"/>
    </row>
    <row r="34" spans="1:6" ht="25.5">
      <c r="A34" s="40">
        <v>1</v>
      </c>
      <c r="B34" s="40">
        <v>67</v>
      </c>
      <c r="C34" s="36" t="s">
        <v>57</v>
      </c>
      <c r="D34" s="36" t="s">
        <v>18</v>
      </c>
      <c r="E34" s="51"/>
      <c r="F34" s="29">
        <v>5000</v>
      </c>
    </row>
    <row r="35" spans="1:6" ht="12.75">
      <c r="A35" s="40">
        <v>2</v>
      </c>
      <c r="B35" s="40">
        <v>67</v>
      </c>
      <c r="C35" s="36" t="s">
        <v>58</v>
      </c>
      <c r="D35" s="36" t="s">
        <v>59</v>
      </c>
      <c r="E35" s="51"/>
      <c r="F35" s="29">
        <v>5000</v>
      </c>
    </row>
    <row r="36" spans="1:7" s="75" customFormat="1" ht="12.75">
      <c r="A36" s="68"/>
      <c r="B36" s="68"/>
      <c r="C36" s="69" t="s">
        <v>60</v>
      </c>
      <c r="D36" s="70"/>
      <c r="E36" s="71"/>
      <c r="F36" s="74">
        <f>F37</f>
        <v>20000</v>
      </c>
      <c r="G36" s="5"/>
    </row>
    <row r="37" spans="1:7" s="75" customFormat="1" ht="25.5">
      <c r="A37" s="40">
        <v>1</v>
      </c>
      <c r="B37" s="40">
        <v>67</v>
      </c>
      <c r="C37" s="36" t="s">
        <v>61</v>
      </c>
      <c r="D37" s="50" t="s">
        <v>62</v>
      </c>
      <c r="E37" s="51">
        <v>829</v>
      </c>
      <c r="F37" s="29">
        <v>20000</v>
      </c>
      <c r="G37" s="5"/>
    </row>
    <row r="38" spans="1:7" s="75" customFormat="1" ht="12.75">
      <c r="A38" s="68"/>
      <c r="B38" s="68"/>
      <c r="C38" s="69" t="s">
        <v>63</v>
      </c>
      <c r="D38" s="70"/>
      <c r="E38" s="71"/>
      <c r="F38" s="72">
        <f>SUM(F39:F45)</f>
        <v>330000</v>
      </c>
      <c r="G38" s="5"/>
    </row>
    <row r="39" spans="1:7" s="75" customFormat="1" ht="12.75">
      <c r="A39" s="40">
        <v>1</v>
      </c>
      <c r="B39" s="40">
        <v>67</v>
      </c>
      <c r="C39" s="76" t="s">
        <v>64</v>
      </c>
      <c r="D39" s="50" t="s">
        <v>65</v>
      </c>
      <c r="E39" s="51" t="s">
        <v>66</v>
      </c>
      <c r="F39" s="29">
        <v>50000</v>
      </c>
      <c r="G39" s="5"/>
    </row>
    <row r="40" spans="1:7" s="75" customFormat="1" ht="12.75">
      <c r="A40" s="77">
        <v>2</v>
      </c>
      <c r="B40" s="40">
        <v>67</v>
      </c>
      <c r="C40" s="78"/>
      <c r="D40" s="50" t="s">
        <v>67</v>
      </c>
      <c r="E40" s="51"/>
      <c r="F40" s="29">
        <v>30000</v>
      </c>
      <c r="G40" s="5"/>
    </row>
    <row r="41" spans="1:7" s="75" customFormat="1" ht="12.75">
      <c r="A41" s="40">
        <v>3</v>
      </c>
      <c r="B41" s="40">
        <v>67</v>
      </c>
      <c r="C41" s="79" t="s">
        <v>68</v>
      </c>
      <c r="D41" s="50" t="s">
        <v>65</v>
      </c>
      <c r="E41" s="51" t="s">
        <v>69</v>
      </c>
      <c r="F41" s="80">
        <v>70000</v>
      </c>
      <c r="G41" s="5"/>
    </row>
    <row r="42" spans="1:7" s="75" customFormat="1" ht="38.25">
      <c r="A42" s="81">
        <v>4</v>
      </c>
      <c r="B42" s="82">
        <v>67</v>
      </c>
      <c r="C42" s="76" t="s">
        <v>70</v>
      </c>
      <c r="D42" s="50" t="s">
        <v>71</v>
      </c>
      <c r="E42" s="51" t="s">
        <v>72</v>
      </c>
      <c r="F42" s="29">
        <v>20000</v>
      </c>
      <c r="G42" s="5"/>
    </row>
    <row r="43" spans="1:7" s="75" customFormat="1" ht="38.25">
      <c r="A43" s="81">
        <v>5</v>
      </c>
      <c r="B43" s="83"/>
      <c r="C43" s="84"/>
      <c r="D43" s="50" t="s">
        <v>73</v>
      </c>
      <c r="E43" s="51" t="s">
        <v>66</v>
      </c>
      <c r="F43" s="29">
        <v>30000</v>
      </c>
      <c r="G43" s="5"/>
    </row>
    <row r="44" spans="1:7" s="75" customFormat="1" ht="12.75">
      <c r="A44" s="81">
        <v>6</v>
      </c>
      <c r="B44" s="85"/>
      <c r="C44" s="78"/>
      <c r="D44" s="50" t="s">
        <v>74</v>
      </c>
      <c r="E44" s="51" t="s">
        <v>75</v>
      </c>
      <c r="F44" s="29">
        <v>70000</v>
      </c>
      <c r="G44" s="5"/>
    </row>
    <row r="45" spans="1:7" s="75" customFormat="1" ht="12.75">
      <c r="A45" s="81">
        <v>7</v>
      </c>
      <c r="B45" s="40">
        <v>67</v>
      </c>
      <c r="C45" s="86" t="s">
        <v>76</v>
      </c>
      <c r="D45" s="50" t="s">
        <v>77</v>
      </c>
      <c r="E45" s="51"/>
      <c r="F45" s="29">
        <v>60000</v>
      </c>
      <c r="G45" s="5"/>
    </row>
    <row r="46" spans="1:7" s="75" customFormat="1" ht="12.75">
      <c r="A46" s="68"/>
      <c r="B46" s="40"/>
      <c r="C46" s="69" t="s">
        <v>78</v>
      </c>
      <c r="D46" s="70"/>
      <c r="E46" s="71"/>
      <c r="F46" s="74">
        <f>F47+F48</f>
        <v>95000</v>
      </c>
      <c r="G46" s="5"/>
    </row>
    <row r="47" spans="1:7" s="87" customFormat="1" ht="25.5">
      <c r="A47" s="40">
        <v>1</v>
      </c>
      <c r="B47" s="40">
        <v>67</v>
      </c>
      <c r="C47" s="79" t="s">
        <v>79</v>
      </c>
      <c r="D47" s="50" t="s">
        <v>80</v>
      </c>
      <c r="E47" s="51"/>
      <c r="F47" s="29">
        <v>50000</v>
      </c>
      <c r="G47" s="5"/>
    </row>
    <row r="48" spans="1:7" s="87" customFormat="1" ht="38.25">
      <c r="A48" s="40">
        <v>2</v>
      </c>
      <c r="B48" s="40">
        <v>67</v>
      </c>
      <c r="C48" s="79" t="s">
        <v>81</v>
      </c>
      <c r="D48" s="50" t="s">
        <v>82</v>
      </c>
      <c r="E48" s="51"/>
      <c r="F48" s="29">
        <v>45000</v>
      </c>
      <c r="G48" s="5"/>
    </row>
    <row r="49" spans="1:7" s="87" customFormat="1" ht="12.75">
      <c r="A49" s="68"/>
      <c r="B49" s="40"/>
      <c r="C49" s="88" t="s">
        <v>83</v>
      </c>
      <c r="D49" s="70"/>
      <c r="E49" s="71"/>
      <c r="F49" s="72">
        <f>SUM(F50:F56)</f>
        <v>975494</v>
      </c>
      <c r="G49" s="5"/>
    </row>
    <row r="50" spans="1:7" s="87" customFormat="1" ht="25.5">
      <c r="A50" s="89">
        <v>1</v>
      </c>
      <c r="B50" s="82">
        <v>67</v>
      </c>
      <c r="C50" s="90" t="s">
        <v>84</v>
      </c>
      <c r="D50" s="64" t="s">
        <v>85</v>
      </c>
      <c r="E50" s="65" t="s">
        <v>86</v>
      </c>
      <c r="F50" s="91">
        <v>72294</v>
      </c>
      <c r="G50" s="5"/>
    </row>
    <row r="51" spans="1:7" s="87" customFormat="1" ht="12.75">
      <c r="A51" s="59">
        <v>2</v>
      </c>
      <c r="B51" s="85"/>
      <c r="C51" s="92"/>
      <c r="D51" s="64" t="s">
        <v>87</v>
      </c>
      <c r="E51" s="65" t="s">
        <v>34</v>
      </c>
      <c r="F51" s="91"/>
      <c r="G51" s="5"/>
    </row>
    <row r="52" spans="1:7" s="87" customFormat="1" ht="25.5">
      <c r="A52" s="89">
        <v>3</v>
      </c>
      <c r="B52" s="40">
        <v>67</v>
      </c>
      <c r="C52" s="93" t="s">
        <v>88</v>
      </c>
      <c r="D52" s="64" t="s">
        <v>89</v>
      </c>
      <c r="E52" s="65" t="s">
        <v>90</v>
      </c>
      <c r="F52" s="91"/>
      <c r="G52" s="5"/>
    </row>
    <row r="53" spans="1:7" s="87" customFormat="1" ht="12.75">
      <c r="A53" s="59">
        <v>4</v>
      </c>
      <c r="B53" s="40">
        <v>67</v>
      </c>
      <c r="C53" s="93" t="s">
        <v>91</v>
      </c>
      <c r="D53" s="64" t="s">
        <v>92</v>
      </c>
      <c r="E53" s="65" t="s">
        <v>93</v>
      </c>
      <c r="F53" s="66">
        <v>67200</v>
      </c>
      <c r="G53" s="5"/>
    </row>
    <row r="54" spans="1:7" s="87" customFormat="1" ht="63.75">
      <c r="A54" s="89">
        <v>5</v>
      </c>
      <c r="B54" s="40">
        <v>67</v>
      </c>
      <c r="C54" s="93" t="s">
        <v>91</v>
      </c>
      <c r="D54" s="94" t="s">
        <v>65</v>
      </c>
      <c r="E54" s="95" t="s">
        <v>94</v>
      </c>
      <c r="F54" s="66">
        <v>100000</v>
      </c>
      <c r="G54" s="5"/>
    </row>
    <row r="55" spans="1:7" s="96" customFormat="1" ht="12.75">
      <c r="A55" s="59">
        <v>6</v>
      </c>
      <c r="B55" s="40">
        <v>67</v>
      </c>
      <c r="C55" s="79" t="s">
        <v>95</v>
      </c>
      <c r="D55" s="64" t="s">
        <v>96</v>
      </c>
      <c r="E55" s="65" t="s">
        <v>97</v>
      </c>
      <c r="F55" s="66">
        <v>690000</v>
      </c>
      <c r="G55" s="5"/>
    </row>
    <row r="56" spans="1:7" s="96" customFormat="1" ht="12.75">
      <c r="A56" s="89">
        <v>7</v>
      </c>
      <c r="B56" s="40">
        <v>67</v>
      </c>
      <c r="C56" s="79" t="s">
        <v>98</v>
      </c>
      <c r="D56" s="64"/>
      <c r="E56" s="65"/>
      <c r="F56" s="66">
        <v>46000</v>
      </c>
      <c r="G56" s="5"/>
    </row>
    <row r="57" spans="1:7" s="96" customFormat="1" ht="12.75">
      <c r="A57" s="59"/>
      <c r="B57" s="40"/>
      <c r="C57" s="88" t="s">
        <v>99</v>
      </c>
      <c r="D57" s="64"/>
      <c r="E57" s="65"/>
      <c r="F57" s="74">
        <f>F58</f>
        <v>4500</v>
      </c>
      <c r="G57" s="5"/>
    </row>
    <row r="58" spans="1:7" s="96" customFormat="1" ht="25.5">
      <c r="A58" s="97">
        <v>1</v>
      </c>
      <c r="B58" s="82">
        <v>67</v>
      </c>
      <c r="C58" s="90" t="s">
        <v>100</v>
      </c>
      <c r="D58" s="98" t="s">
        <v>101</v>
      </c>
      <c r="E58" s="99"/>
      <c r="F58" s="100">
        <v>4500</v>
      </c>
      <c r="G58" s="5"/>
    </row>
    <row r="59" spans="1:7" s="96" customFormat="1" ht="25.5">
      <c r="A59" s="101"/>
      <c r="B59" s="85"/>
      <c r="C59" s="92"/>
      <c r="D59" s="94" t="s">
        <v>102</v>
      </c>
      <c r="E59" s="99"/>
      <c r="F59" s="100"/>
      <c r="G59" s="5"/>
    </row>
    <row r="60" spans="1:7" s="96" customFormat="1" ht="12.75">
      <c r="A60" s="52"/>
      <c r="B60" s="52"/>
      <c r="C60" s="102" t="s">
        <v>103</v>
      </c>
      <c r="D60" s="103"/>
      <c r="E60" s="104"/>
      <c r="F60" s="105">
        <f>F61+F64+F73+F74++F72+F86+F91+F92+F93</f>
        <v>550000</v>
      </c>
      <c r="G60" s="5"/>
    </row>
    <row r="61" spans="1:7" s="96" customFormat="1" ht="12.75">
      <c r="A61" s="106">
        <v>1</v>
      </c>
      <c r="B61" s="97">
        <v>68</v>
      </c>
      <c r="C61" s="107" t="s">
        <v>104</v>
      </c>
      <c r="D61" s="60"/>
      <c r="E61" s="62"/>
      <c r="F61" s="108">
        <f>F62+F63</f>
        <v>144000</v>
      </c>
      <c r="G61" s="5"/>
    </row>
    <row r="62" spans="1:7" s="96" customFormat="1" ht="12.75">
      <c r="A62" s="109"/>
      <c r="B62" s="110"/>
      <c r="C62" s="90" t="s">
        <v>105</v>
      </c>
      <c r="D62" s="111" t="s">
        <v>106</v>
      </c>
      <c r="E62" s="65" t="s">
        <v>107</v>
      </c>
      <c r="F62" s="112">
        <v>120000</v>
      </c>
      <c r="G62" s="5"/>
    </row>
    <row r="63" spans="1:7" s="96" customFormat="1" ht="25.5">
      <c r="A63" s="113"/>
      <c r="B63" s="101"/>
      <c r="C63" s="92"/>
      <c r="D63" s="111" t="s">
        <v>108</v>
      </c>
      <c r="E63" s="65" t="s">
        <v>109</v>
      </c>
      <c r="F63" s="64">
        <v>24000</v>
      </c>
      <c r="G63" s="5"/>
    </row>
    <row r="64" spans="1:7" s="96" customFormat="1" ht="12.75">
      <c r="A64" s="114">
        <v>2</v>
      </c>
      <c r="B64" s="59"/>
      <c r="C64" s="115" t="s">
        <v>110</v>
      </c>
      <c r="D64" s="94"/>
      <c r="E64" s="116"/>
      <c r="F64" s="117">
        <f>SUM(F65:F71)</f>
        <v>120000</v>
      </c>
      <c r="G64" s="5"/>
    </row>
    <row r="65" spans="1:7" s="96" customFormat="1" ht="12.75">
      <c r="A65" s="59" t="s">
        <v>111</v>
      </c>
      <c r="B65" s="59">
        <v>68</v>
      </c>
      <c r="C65" s="94" t="s">
        <v>112</v>
      </c>
      <c r="D65" s="94" t="s">
        <v>113</v>
      </c>
      <c r="E65" s="65" t="s">
        <v>114</v>
      </c>
      <c r="F65" s="64">
        <v>20000</v>
      </c>
      <c r="G65" s="5"/>
    </row>
    <row r="66" spans="1:7" s="96" customFormat="1" ht="12.75">
      <c r="A66" s="59" t="s">
        <v>115</v>
      </c>
      <c r="B66" s="59">
        <v>68</v>
      </c>
      <c r="C66" s="93" t="s">
        <v>116</v>
      </c>
      <c r="D66" s="94" t="s">
        <v>113</v>
      </c>
      <c r="E66" s="65" t="s">
        <v>90</v>
      </c>
      <c r="F66" s="64">
        <v>25000</v>
      </c>
      <c r="G66" s="5"/>
    </row>
    <row r="67" spans="1:7" s="96" customFormat="1" ht="12.75">
      <c r="A67" s="59" t="s">
        <v>117</v>
      </c>
      <c r="B67" s="59">
        <v>68</v>
      </c>
      <c r="C67" s="93" t="s">
        <v>118</v>
      </c>
      <c r="D67" s="94" t="s">
        <v>113</v>
      </c>
      <c r="E67" s="65" t="s">
        <v>119</v>
      </c>
      <c r="F67" s="64">
        <v>15000</v>
      </c>
      <c r="G67" s="5"/>
    </row>
    <row r="68" spans="1:7" s="96" customFormat="1" ht="12.75">
      <c r="A68" s="59" t="s">
        <v>120</v>
      </c>
      <c r="B68" s="59">
        <v>68</v>
      </c>
      <c r="C68" s="118" t="s">
        <v>121</v>
      </c>
      <c r="D68" s="94" t="s">
        <v>113</v>
      </c>
      <c r="E68" s="65" t="s">
        <v>119</v>
      </c>
      <c r="F68" s="112">
        <v>15000</v>
      </c>
      <c r="G68" s="5"/>
    </row>
    <row r="69" spans="1:7" s="96" customFormat="1" ht="12.75">
      <c r="A69" s="97" t="s">
        <v>122</v>
      </c>
      <c r="B69" s="97">
        <v>68</v>
      </c>
      <c r="C69" s="90" t="s">
        <v>123</v>
      </c>
      <c r="D69" s="111" t="s">
        <v>124</v>
      </c>
      <c r="E69" s="65"/>
      <c r="F69" s="112">
        <v>20000</v>
      </c>
      <c r="G69" s="5"/>
    </row>
    <row r="70" spans="1:7" s="96" customFormat="1" ht="12.75">
      <c r="A70" s="101"/>
      <c r="B70" s="101"/>
      <c r="C70" s="92"/>
      <c r="D70" s="111" t="s">
        <v>125</v>
      </c>
      <c r="E70" s="65"/>
      <c r="F70" s="112">
        <v>5000</v>
      </c>
      <c r="G70" s="5"/>
    </row>
    <row r="71" spans="1:7" s="96" customFormat="1" ht="12.75">
      <c r="A71" s="119" t="s">
        <v>126</v>
      </c>
      <c r="B71" s="59">
        <v>68</v>
      </c>
      <c r="C71" s="120" t="s">
        <v>127</v>
      </c>
      <c r="D71" s="94" t="s">
        <v>128</v>
      </c>
      <c r="E71" s="65"/>
      <c r="F71" s="112">
        <v>20000</v>
      </c>
      <c r="G71" s="5"/>
    </row>
    <row r="72" spans="1:7" s="96" customFormat="1" ht="12.75">
      <c r="A72" s="114">
        <v>3</v>
      </c>
      <c r="B72" s="114">
        <v>68</v>
      </c>
      <c r="C72" s="121" t="s">
        <v>129</v>
      </c>
      <c r="D72" s="122" t="s">
        <v>130</v>
      </c>
      <c r="E72" s="123"/>
      <c r="F72" s="124">
        <v>15000</v>
      </c>
      <c r="G72" s="5"/>
    </row>
    <row r="73" spans="1:7" s="125" customFormat="1" ht="12.75">
      <c r="A73" s="114">
        <v>4</v>
      </c>
      <c r="B73" s="114">
        <v>68</v>
      </c>
      <c r="C73" s="121" t="s">
        <v>131</v>
      </c>
      <c r="D73" s="122" t="s">
        <v>132</v>
      </c>
      <c r="E73" s="123" t="s">
        <v>133</v>
      </c>
      <c r="F73" s="124">
        <v>30000</v>
      </c>
      <c r="G73" s="5"/>
    </row>
    <row r="74" spans="1:7" s="96" customFormat="1" ht="12.75">
      <c r="A74" s="114">
        <v>5</v>
      </c>
      <c r="B74" s="114">
        <v>68</v>
      </c>
      <c r="C74" s="121" t="s">
        <v>134</v>
      </c>
      <c r="D74" s="94"/>
      <c r="E74" s="65"/>
      <c r="F74" s="124">
        <f>SUM(F75:F85)</f>
        <v>20000</v>
      </c>
      <c r="G74" s="5"/>
    </row>
    <row r="75" spans="1:7" s="96" customFormat="1" ht="12.75">
      <c r="A75" s="119" t="s">
        <v>135</v>
      </c>
      <c r="B75" s="59">
        <v>68</v>
      </c>
      <c r="C75" s="93" t="s">
        <v>136</v>
      </c>
      <c r="D75" s="94" t="s">
        <v>137</v>
      </c>
      <c r="E75" s="65"/>
      <c r="F75" s="112">
        <v>1500</v>
      </c>
      <c r="G75" s="5"/>
    </row>
    <row r="76" spans="1:7" s="96" customFormat="1" ht="12.75">
      <c r="A76" s="119" t="s">
        <v>138</v>
      </c>
      <c r="B76" s="59">
        <v>68</v>
      </c>
      <c r="C76" s="93" t="s">
        <v>139</v>
      </c>
      <c r="D76" s="94" t="s">
        <v>137</v>
      </c>
      <c r="E76" s="65"/>
      <c r="F76" s="112">
        <v>2500</v>
      </c>
      <c r="G76" s="5"/>
    </row>
    <row r="77" spans="1:7" s="96" customFormat="1" ht="12.75">
      <c r="A77" s="119" t="s">
        <v>140</v>
      </c>
      <c r="B77" s="59">
        <v>68</v>
      </c>
      <c r="C77" s="93" t="s">
        <v>141</v>
      </c>
      <c r="D77" s="94" t="s">
        <v>137</v>
      </c>
      <c r="E77" s="65"/>
      <c r="F77" s="112">
        <v>1500</v>
      </c>
      <c r="G77" s="5"/>
    </row>
    <row r="78" spans="1:7" s="96" customFormat="1" ht="12.75">
      <c r="A78" s="119" t="s">
        <v>142</v>
      </c>
      <c r="B78" s="59">
        <v>68</v>
      </c>
      <c r="C78" s="93" t="s">
        <v>143</v>
      </c>
      <c r="D78" s="94" t="s">
        <v>137</v>
      </c>
      <c r="E78" s="65"/>
      <c r="F78" s="112">
        <v>1500</v>
      </c>
      <c r="G78" s="5"/>
    </row>
    <row r="79" spans="1:7" s="96" customFormat="1" ht="12.75">
      <c r="A79" s="119" t="s">
        <v>144</v>
      </c>
      <c r="B79" s="59">
        <v>68</v>
      </c>
      <c r="C79" s="93" t="s">
        <v>145</v>
      </c>
      <c r="D79" s="94" t="s">
        <v>137</v>
      </c>
      <c r="E79" s="65"/>
      <c r="F79" s="112">
        <v>1000</v>
      </c>
      <c r="G79" s="5"/>
    </row>
    <row r="80" spans="1:7" s="96" customFormat="1" ht="12.75">
      <c r="A80" s="119" t="s">
        <v>146</v>
      </c>
      <c r="B80" s="59">
        <v>68</v>
      </c>
      <c r="C80" s="93" t="s">
        <v>147</v>
      </c>
      <c r="D80" s="94" t="s">
        <v>148</v>
      </c>
      <c r="E80" s="65"/>
      <c r="F80" s="112">
        <v>2000</v>
      </c>
      <c r="G80" s="5"/>
    </row>
    <row r="81" spans="1:7" s="96" customFormat="1" ht="12.75">
      <c r="A81" s="119" t="s">
        <v>149</v>
      </c>
      <c r="B81" s="59">
        <v>68</v>
      </c>
      <c r="C81" s="93" t="s">
        <v>150</v>
      </c>
      <c r="D81" s="94" t="s">
        <v>148</v>
      </c>
      <c r="E81" s="65"/>
      <c r="F81" s="112">
        <v>2000</v>
      </c>
      <c r="G81" s="5"/>
    </row>
    <row r="82" spans="1:7" s="96" customFormat="1" ht="12.75">
      <c r="A82" s="119" t="s">
        <v>151</v>
      </c>
      <c r="B82" s="59">
        <v>68</v>
      </c>
      <c r="C82" s="93" t="s">
        <v>152</v>
      </c>
      <c r="D82" s="94" t="s">
        <v>148</v>
      </c>
      <c r="E82" s="65"/>
      <c r="F82" s="112">
        <v>2000</v>
      </c>
      <c r="G82" s="5"/>
    </row>
    <row r="83" spans="1:7" s="96" customFormat="1" ht="12.75">
      <c r="A83" s="119" t="s">
        <v>153</v>
      </c>
      <c r="B83" s="59">
        <v>68</v>
      </c>
      <c r="C83" s="93" t="s">
        <v>154</v>
      </c>
      <c r="D83" s="94" t="s">
        <v>148</v>
      </c>
      <c r="E83" s="65"/>
      <c r="F83" s="112">
        <v>2000</v>
      </c>
      <c r="G83" s="5"/>
    </row>
    <row r="84" spans="1:7" s="96" customFormat="1" ht="12.75">
      <c r="A84" s="119" t="s">
        <v>155</v>
      </c>
      <c r="B84" s="59">
        <v>68</v>
      </c>
      <c r="C84" s="93" t="s">
        <v>156</v>
      </c>
      <c r="D84" s="94" t="s">
        <v>148</v>
      </c>
      <c r="E84" s="65"/>
      <c r="F84" s="112">
        <v>2000</v>
      </c>
      <c r="G84" s="5"/>
    </row>
    <row r="85" spans="1:7" s="96" customFormat="1" ht="12.75">
      <c r="A85" s="119" t="s">
        <v>157</v>
      </c>
      <c r="B85" s="59">
        <v>68</v>
      </c>
      <c r="C85" s="93" t="s">
        <v>158</v>
      </c>
      <c r="D85" s="94" t="s">
        <v>148</v>
      </c>
      <c r="E85" s="65"/>
      <c r="F85" s="112">
        <v>2000</v>
      </c>
      <c r="G85" s="5"/>
    </row>
    <row r="86" spans="1:7" s="96" customFormat="1" ht="12.75">
      <c r="A86" s="114">
        <v>6</v>
      </c>
      <c r="B86" s="59"/>
      <c r="C86" s="121" t="s">
        <v>159</v>
      </c>
      <c r="D86" s="94"/>
      <c r="E86" s="65"/>
      <c r="F86" s="124">
        <f>SUM(F87:F90)</f>
        <v>56000</v>
      </c>
      <c r="G86" s="5"/>
    </row>
    <row r="87" spans="1:7" s="96" customFormat="1" ht="25.5">
      <c r="A87" s="59" t="s">
        <v>160</v>
      </c>
      <c r="B87" s="59">
        <v>68</v>
      </c>
      <c r="C87" s="93" t="s">
        <v>161</v>
      </c>
      <c r="D87" s="94" t="s">
        <v>162</v>
      </c>
      <c r="E87" s="65" t="s">
        <v>163</v>
      </c>
      <c r="F87" s="112">
        <v>25000</v>
      </c>
      <c r="G87" s="5"/>
    </row>
    <row r="88" spans="1:7" s="96" customFormat="1" ht="25.5">
      <c r="A88" s="59" t="s">
        <v>164</v>
      </c>
      <c r="B88" s="59">
        <v>68</v>
      </c>
      <c r="C88" s="93" t="s">
        <v>165</v>
      </c>
      <c r="D88" s="94" t="s">
        <v>166</v>
      </c>
      <c r="E88" s="65" t="s">
        <v>167</v>
      </c>
      <c r="F88" s="112">
        <v>15000</v>
      </c>
      <c r="G88" s="5"/>
    </row>
    <row r="89" spans="1:7" s="96" customFormat="1" ht="25.5">
      <c r="A89" s="59" t="s">
        <v>168</v>
      </c>
      <c r="B89" s="59">
        <v>68</v>
      </c>
      <c r="C89" s="93" t="s">
        <v>169</v>
      </c>
      <c r="D89" s="94" t="s">
        <v>170</v>
      </c>
      <c r="E89" s="65" t="s">
        <v>72</v>
      </c>
      <c r="F89" s="112">
        <v>8000</v>
      </c>
      <c r="G89" s="5"/>
    </row>
    <row r="90" spans="1:7" s="96" customFormat="1" ht="25.5">
      <c r="A90" s="59" t="s">
        <v>171</v>
      </c>
      <c r="B90" s="59">
        <v>68</v>
      </c>
      <c r="C90" s="93" t="s">
        <v>172</v>
      </c>
      <c r="D90" s="94" t="s">
        <v>173</v>
      </c>
      <c r="E90" s="65" t="s">
        <v>72</v>
      </c>
      <c r="F90" s="112">
        <v>8000</v>
      </c>
      <c r="G90" s="5"/>
    </row>
    <row r="91" spans="1:7" s="96" customFormat="1" ht="25.5">
      <c r="A91" s="114">
        <v>7</v>
      </c>
      <c r="B91" s="114">
        <v>68</v>
      </c>
      <c r="C91" s="121" t="s">
        <v>174</v>
      </c>
      <c r="D91" s="122" t="s">
        <v>175</v>
      </c>
      <c r="E91" s="123" t="s">
        <v>176</v>
      </c>
      <c r="F91" s="124">
        <v>90000</v>
      </c>
      <c r="G91" s="5"/>
    </row>
    <row r="92" spans="1:7" s="96" customFormat="1" ht="25.5">
      <c r="A92" s="114">
        <v>8</v>
      </c>
      <c r="B92" s="114">
        <v>68</v>
      </c>
      <c r="C92" s="121" t="s">
        <v>177</v>
      </c>
      <c r="D92" s="122" t="s">
        <v>175</v>
      </c>
      <c r="E92" s="123" t="s">
        <v>75</v>
      </c>
      <c r="F92" s="124">
        <v>25000</v>
      </c>
      <c r="G92" s="5"/>
    </row>
    <row r="93" spans="1:7" s="96" customFormat="1" ht="12.75">
      <c r="A93" s="114">
        <v>9</v>
      </c>
      <c r="B93" s="114">
        <v>68</v>
      </c>
      <c r="C93" s="121" t="s">
        <v>178</v>
      </c>
      <c r="D93" s="122"/>
      <c r="E93" s="123"/>
      <c r="F93" s="124">
        <f>SUM(F94:F98)</f>
        <v>50000</v>
      </c>
      <c r="G93" s="5"/>
    </row>
    <row r="94" spans="1:7" s="96" customFormat="1" ht="12.75">
      <c r="A94" s="119" t="s">
        <v>179</v>
      </c>
      <c r="B94" s="59">
        <v>68</v>
      </c>
      <c r="C94" s="93" t="s">
        <v>180</v>
      </c>
      <c r="D94" s="94" t="s">
        <v>181</v>
      </c>
      <c r="E94" s="123"/>
      <c r="F94" s="112">
        <v>10000</v>
      </c>
      <c r="G94" s="5"/>
    </row>
    <row r="95" spans="1:7" s="96" customFormat="1" ht="12.75">
      <c r="A95" s="119" t="s">
        <v>182</v>
      </c>
      <c r="B95" s="59">
        <v>68</v>
      </c>
      <c r="C95" s="93" t="s">
        <v>183</v>
      </c>
      <c r="D95" s="94" t="s">
        <v>181</v>
      </c>
      <c r="E95" s="123"/>
      <c r="F95" s="112">
        <v>10000</v>
      </c>
      <c r="G95" s="5"/>
    </row>
    <row r="96" spans="1:7" s="96" customFormat="1" ht="12.75">
      <c r="A96" s="119" t="s">
        <v>184</v>
      </c>
      <c r="B96" s="59">
        <v>68</v>
      </c>
      <c r="C96" s="118" t="s">
        <v>185</v>
      </c>
      <c r="D96" s="94" t="s">
        <v>181</v>
      </c>
      <c r="E96" s="123"/>
      <c r="F96" s="112">
        <v>10000</v>
      </c>
      <c r="G96" s="5"/>
    </row>
    <row r="97" spans="1:7" s="96" customFormat="1" ht="12.75">
      <c r="A97" s="119" t="s">
        <v>186</v>
      </c>
      <c r="B97" s="59">
        <v>68</v>
      </c>
      <c r="C97" s="93" t="s">
        <v>187</v>
      </c>
      <c r="D97" s="94" t="s">
        <v>181</v>
      </c>
      <c r="E97" s="123"/>
      <c r="F97" s="112">
        <v>10000</v>
      </c>
      <c r="G97" s="5"/>
    </row>
    <row r="98" spans="1:7" s="96" customFormat="1" ht="12.75">
      <c r="A98" s="119" t="s">
        <v>188</v>
      </c>
      <c r="B98" s="59">
        <v>68</v>
      </c>
      <c r="C98" s="93" t="s">
        <v>189</v>
      </c>
      <c r="D98" s="94" t="s">
        <v>181</v>
      </c>
      <c r="E98" s="123"/>
      <c r="F98" s="112">
        <v>10000</v>
      </c>
      <c r="G98" s="5"/>
    </row>
    <row r="99" spans="1:7" s="12" customFormat="1" ht="12.75">
      <c r="A99" s="55"/>
      <c r="B99" s="55"/>
      <c r="C99" s="46" t="s">
        <v>190</v>
      </c>
      <c r="D99" s="56"/>
      <c r="E99" s="57"/>
      <c r="F99" s="58">
        <f>SUM(F100:F112)</f>
        <v>1021635</v>
      </c>
      <c r="G99" s="5"/>
    </row>
    <row r="100" spans="1:7" s="87" customFormat="1" ht="12.75">
      <c r="A100" s="24">
        <v>1</v>
      </c>
      <c r="B100" s="24">
        <v>84</v>
      </c>
      <c r="C100" s="60" t="s">
        <v>191</v>
      </c>
      <c r="D100" s="61" t="s">
        <v>192</v>
      </c>
      <c r="E100" s="62"/>
      <c r="F100" s="63">
        <v>481635</v>
      </c>
      <c r="G100" s="5"/>
    </row>
    <row r="101" spans="1:77" s="130" customFormat="1" ht="12.75">
      <c r="A101" s="24">
        <v>2</v>
      </c>
      <c r="B101" s="24">
        <v>84</v>
      </c>
      <c r="C101" s="126" t="s">
        <v>193</v>
      </c>
      <c r="D101" s="127" t="s">
        <v>194</v>
      </c>
      <c r="E101" s="128" t="s">
        <v>195</v>
      </c>
      <c r="F101" s="129">
        <v>20000</v>
      </c>
      <c r="G101" s="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</row>
    <row r="102" spans="1:77" s="130" customFormat="1" ht="12.75">
      <c r="A102" s="24">
        <v>3</v>
      </c>
      <c r="B102" s="24">
        <v>84</v>
      </c>
      <c r="C102" s="126" t="s">
        <v>193</v>
      </c>
      <c r="D102" s="127" t="s">
        <v>196</v>
      </c>
      <c r="E102" s="128" t="s">
        <v>197</v>
      </c>
      <c r="F102" s="129">
        <v>100000</v>
      </c>
      <c r="G102" s="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</row>
    <row r="103" spans="1:77" s="130" customFormat="1" ht="25.5">
      <c r="A103" s="24">
        <v>4</v>
      </c>
      <c r="B103" s="24">
        <v>84</v>
      </c>
      <c r="C103" s="126" t="s">
        <v>198</v>
      </c>
      <c r="D103" s="127" t="s">
        <v>199</v>
      </c>
      <c r="E103" s="128" t="s">
        <v>200</v>
      </c>
      <c r="F103" s="129">
        <v>110000</v>
      </c>
      <c r="G103" s="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</row>
    <row r="104" spans="1:77" s="130" customFormat="1" ht="12.75">
      <c r="A104" s="24">
        <v>5</v>
      </c>
      <c r="B104" s="24">
        <v>84</v>
      </c>
      <c r="C104" s="126" t="s">
        <v>201</v>
      </c>
      <c r="D104" s="127" t="s">
        <v>202</v>
      </c>
      <c r="E104" s="128" t="s">
        <v>203</v>
      </c>
      <c r="F104" s="129">
        <v>50000</v>
      </c>
      <c r="G104" s="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</row>
    <row r="105" spans="1:77" s="130" customFormat="1" ht="25.5">
      <c r="A105" s="24">
        <v>6</v>
      </c>
      <c r="B105" s="24">
        <v>84</v>
      </c>
      <c r="C105" s="126" t="s">
        <v>204</v>
      </c>
      <c r="D105" s="127" t="s">
        <v>205</v>
      </c>
      <c r="E105" s="128" t="s">
        <v>206</v>
      </c>
      <c r="F105" s="129">
        <v>25000</v>
      </c>
      <c r="G105" s="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</row>
    <row r="106" spans="1:77" s="130" customFormat="1" ht="12.75">
      <c r="A106" s="24">
        <v>7</v>
      </c>
      <c r="B106" s="24">
        <v>84</v>
      </c>
      <c r="C106" s="126" t="s">
        <v>207</v>
      </c>
      <c r="D106" s="127" t="s">
        <v>208</v>
      </c>
      <c r="E106" s="128" t="s">
        <v>209</v>
      </c>
      <c r="F106" s="129">
        <v>14100</v>
      </c>
      <c r="G106" s="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</row>
    <row r="107" spans="1:77" s="130" customFormat="1" ht="12.75">
      <c r="A107" s="24">
        <v>8</v>
      </c>
      <c r="B107" s="24">
        <v>84</v>
      </c>
      <c r="C107" s="126" t="s">
        <v>210</v>
      </c>
      <c r="D107" s="127" t="s">
        <v>208</v>
      </c>
      <c r="E107" s="128" t="s">
        <v>211</v>
      </c>
      <c r="F107" s="129">
        <v>15900</v>
      </c>
      <c r="G107" s="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</row>
    <row r="108" spans="1:77" s="130" customFormat="1" ht="12.75">
      <c r="A108" s="24">
        <v>9</v>
      </c>
      <c r="B108" s="24">
        <v>84</v>
      </c>
      <c r="C108" s="126" t="s">
        <v>212</v>
      </c>
      <c r="D108" s="127" t="s">
        <v>213</v>
      </c>
      <c r="E108" s="128" t="s">
        <v>214</v>
      </c>
      <c r="F108" s="129">
        <v>30000</v>
      </c>
      <c r="G108" s="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</row>
    <row r="109" spans="1:77" s="130" customFormat="1" ht="12.75">
      <c r="A109" s="24">
        <v>10</v>
      </c>
      <c r="B109" s="24">
        <v>84</v>
      </c>
      <c r="C109" s="126" t="s">
        <v>215</v>
      </c>
      <c r="D109" s="127" t="s">
        <v>216</v>
      </c>
      <c r="E109" s="128" t="s">
        <v>217</v>
      </c>
      <c r="F109" s="129">
        <v>25000</v>
      </c>
      <c r="G109" s="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</row>
    <row r="110" spans="1:77" s="130" customFormat="1" ht="12.75">
      <c r="A110" s="24">
        <v>11</v>
      </c>
      <c r="B110" s="24">
        <v>84</v>
      </c>
      <c r="C110" s="126" t="s">
        <v>218</v>
      </c>
      <c r="D110" s="127" t="s">
        <v>219</v>
      </c>
      <c r="E110" s="128" t="s">
        <v>195</v>
      </c>
      <c r="F110" s="129">
        <v>120000</v>
      </c>
      <c r="G110" s="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</row>
    <row r="111" spans="1:77" s="130" customFormat="1" ht="12.75">
      <c r="A111" s="24">
        <v>12</v>
      </c>
      <c r="B111" s="24">
        <v>84</v>
      </c>
      <c r="C111" s="126" t="s">
        <v>220</v>
      </c>
      <c r="D111" s="127" t="s">
        <v>219</v>
      </c>
      <c r="E111" s="128" t="s">
        <v>109</v>
      </c>
      <c r="F111" s="129">
        <v>20000</v>
      </c>
      <c r="G111" s="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</row>
    <row r="112" spans="1:77" s="130" customFormat="1" ht="12.75">
      <c r="A112" s="24">
        <v>13</v>
      </c>
      <c r="B112" s="24">
        <v>84</v>
      </c>
      <c r="C112" s="126" t="s">
        <v>221</v>
      </c>
      <c r="D112" s="127" t="s">
        <v>222</v>
      </c>
      <c r="E112" s="128" t="s">
        <v>195</v>
      </c>
      <c r="F112" s="129">
        <v>10000</v>
      </c>
      <c r="G112" s="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</row>
    <row r="113" spans="1:77" ht="12.75">
      <c r="A113" s="131"/>
      <c r="B113" s="131"/>
      <c r="C113" s="132"/>
      <c r="D113" s="133"/>
      <c r="E113" s="13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</row>
    <row r="114" spans="1:77" ht="12.75">
      <c r="A114" s="131"/>
      <c r="B114" s="131"/>
      <c r="C114" s="132"/>
      <c r="D114" s="133"/>
      <c r="E114" s="13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7" ht="12.75">
      <c r="A115" s="131"/>
      <c r="B115" s="131"/>
      <c r="C115" s="132"/>
      <c r="D115" s="133"/>
      <c r="E115" s="13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ht="12.75">
      <c r="A116" s="131"/>
      <c r="B116" s="131"/>
      <c r="C116" s="132"/>
      <c r="D116" s="133"/>
      <c r="E116" s="13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ht="12.75">
      <c r="A117" s="131"/>
      <c r="B117" s="131"/>
      <c r="C117" s="132"/>
      <c r="D117" s="133"/>
      <c r="E117" s="13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ht="12.75">
      <c r="A118" s="131"/>
      <c r="B118" s="131"/>
      <c r="C118" s="132"/>
      <c r="D118" s="133"/>
      <c r="E118" s="13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ht="12.75">
      <c r="A119" s="131"/>
      <c r="B119" s="131"/>
      <c r="C119" s="132"/>
      <c r="D119" s="133"/>
      <c r="E119" s="13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4:77" ht="12.75">
      <c r="D120" s="13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4:77" ht="12.75">
      <c r="D121" s="13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4:77" ht="12.75">
      <c r="D122" s="13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</row>
    <row r="123" spans="8:77" ht="12.75"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</row>
    <row r="124" spans="8:77" ht="12.75"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</row>
    <row r="125" spans="8:77" ht="12.75"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</row>
    <row r="126" spans="8:77" ht="12.75"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8:77" ht="12.75"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</row>
    <row r="128" spans="8:77" ht="12.75"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</row>
    <row r="129" spans="8:77" ht="12.75"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8:77" ht="12.75"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</row>
    <row r="131" spans="8:77" ht="12.75"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8:77" ht="12.75"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</row>
    <row r="133" spans="8:77" ht="12.75"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</row>
    <row r="134" spans="8:77" ht="12.75"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</row>
    <row r="135" spans="8:77" ht="12.75"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8:77" ht="12.75"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8:77" ht="12.75"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8:77" ht="12.75"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8:77" ht="12.75"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</row>
    <row r="140" spans="8:77" ht="12.75"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</row>
    <row r="141" spans="8:77" ht="12.75"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</row>
    <row r="142" spans="8:77" ht="12.75"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</row>
    <row r="143" spans="8:77" ht="12.75"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8:77" ht="12.75"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8:77" ht="12.75"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8:77" ht="12.75"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8:77" ht="12.75"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</row>
    <row r="148" spans="8:77" ht="12.75"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</row>
    <row r="149" spans="8:77" ht="12.75"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</row>
    <row r="150" spans="8:77" ht="12.75"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</row>
    <row r="151" spans="8:77" ht="12.75"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</row>
    <row r="152" spans="8:77" ht="12.75"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</row>
    <row r="153" spans="8:77" ht="12.75"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</row>
    <row r="154" spans="8:77" ht="12.75"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</row>
    <row r="155" spans="8:77" ht="12.75"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</row>
    <row r="156" spans="8:77" ht="12.75"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</row>
    <row r="157" spans="8:77" ht="12.75"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</row>
    <row r="158" spans="8:77" ht="12.75"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</row>
    <row r="159" spans="8:77" ht="12.75"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</row>
    <row r="160" spans="8:77" ht="12.75"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</row>
    <row r="161" spans="8:77" ht="12.75"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</row>
    <row r="162" spans="8:77" ht="12.75"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</row>
    <row r="163" spans="8:77" ht="12.75"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</row>
    <row r="164" spans="8:77" ht="12.75"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</row>
    <row r="165" spans="8:77" ht="12.75"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</row>
    <row r="166" spans="8:77" ht="12.75"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</row>
    <row r="167" spans="8:77" ht="12.75"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</row>
    <row r="168" spans="8:77" ht="12.75"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</row>
    <row r="169" spans="8:77" ht="12.75"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</row>
    <row r="170" spans="8:77" ht="12.75"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</row>
    <row r="171" spans="8:77" ht="12.75"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</row>
    <row r="172" spans="8:77" ht="12.75"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</row>
    <row r="173" spans="8:77" ht="12.75"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</row>
    <row r="174" spans="8:77" ht="12.75"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8:77" ht="12.75"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8:77" ht="12.75"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8:77" ht="12.75"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8:77" ht="12.75"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8:77" ht="12.75"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8:77" ht="12.75"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8:77" ht="12.75"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8:77" ht="12.75"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8:77" ht="12.75"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8:77" ht="12.75"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8:77" ht="12.75"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8:77" ht="12.75"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8:77" ht="12.75"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8:77" ht="12.75"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8:77" ht="12.75"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</row>
    <row r="190" spans="8:77" ht="12.75"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</row>
    <row r="191" spans="8:77" ht="12.75"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</row>
    <row r="192" spans="8:77" ht="12.75"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</row>
    <row r="193" spans="8:77" ht="12.75"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</row>
    <row r="194" spans="8:77" ht="12.75"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</row>
    <row r="195" spans="8:77" ht="12.75"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</row>
    <row r="196" spans="8:77" ht="12.75"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</row>
    <row r="197" spans="8:77" ht="12.75"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</row>
    <row r="198" spans="8:77" ht="12.75"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</row>
    <row r="199" spans="8:77" ht="12.75"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</row>
    <row r="200" spans="8:77" ht="12.75"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</row>
    <row r="201" spans="8:77" ht="12.75"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</row>
    <row r="202" spans="8:77" ht="12.75"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</row>
    <row r="203" spans="8:77" ht="12.75"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</row>
    <row r="204" spans="8:77" ht="12.75"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</row>
    <row r="205" spans="8:77" ht="12.75"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</row>
    <row r="206" spans="8:77" ht="12.75"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</row>
    <row r="207" spans="8:77" ht="12.75"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</row>
    <row r="208" spans="8:77" ht="12.75"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</row>
    <row r="209" spans="8:77" ht="12.75"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</row>
    <row r="210" spans="8:77" ht="12.75"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</row>
    <row r="211" spans="8:77" ht="12.75"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</row>
    <row r="212" spans="8:77" ht="12.75"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</row>
    <row r="213" spans="8:77" ht="12.75"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</row>
    <row r="214" spans="8:77" ht="12.75"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</row>
    <row r="215" spans="8:77" ht="12.75"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</row>
    <row r="216" spans="8:77" ht="12.75"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</row>
    <row r="217" spans="8:77" ht="12.75"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</row>
    <row r="218" spans="8:77" ht="12.75"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</row>
    <row r="219" spans="8:77" ht="12.75"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</row>
    <row r="220" spans="8:77" ht="12.75"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</row>
    <row r="221" spans="8:77" ht="12.75"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</row>
    <row r="222" spans="8:77" ht="12.75"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</row>
    <row r="223" spans="8:77" ht="12.75"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</row>
    <row r="224" spans="8:77" ht="12.75"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</row>
    <row r="225" spans="8:77" ht="12.75"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</row>
    <row r="226" spans="8:77" ht="12.75"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</row>
    <row r="227" spans="8:77" ht="12.75"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</row>
    <row r="228" spans="8:77" ht="12.75"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</row>
    <row r="229" spans="8:77" ht="12.75"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</row>
    <row r="230" spans="8:77" ht="12.75"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</row>
    <row r="231" spans="8:77" ht="12.75"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</row>
    <row r="232" spans="8:77" ht="12.75"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</row>
    <row r="233" spans="8:77" ht="12.75"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</row>
    <row r="234" spans="8:77" ht="12.75"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</row>
    <row r="235" spans="8:77" ht="12.75"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</row>
    <row r="236" spans="8:77" ht="12.75"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</row>
    <row r="237" spans="8:77" ht="12.75"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</row>
    <row r="238" spans="8:77" ht="12.75"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</row>
    <row r="239" spans="8:77" ht="12.75"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</row>
  </sheetData>
  <autoFilter ref="A2:F112"/>
  <mergeCells count="21">
    <mergeCell ref="C10:C11"/>
    <mergeCell ref="C6:C9"/>
    <mergeCell ref="C62:C63"/>
    <mergeCell ref="B6:B9"/>
    <mergeCell ref="B10:B11"/>
    <mergeCell ref="B42:B44"/>
    <mergeCell ref="B58:B59"/>
    <mergeCell ref="B61:B63"/>
    <mergeCell ref="F50:F52"/>
    <mergeCell ref="F58:F59"/>
    <mergeCell ref="C58:C59"/>
    <mergeCell ref="C39:C40"/>
    <mergeCell ref="C42:C44"/>
    <mergeCell ref="C50:C51"/>
    <mergeCell ref="A69:A70"/>
    <mergeCell ref="B50:B51"/>
    <mergeCell ref="A58:A59"/>
    <mergeCell ref="E58:E59"/>
    <mergeCell ref="B69:B70"/>
    <mergeCell ref="C69:C70"/>
    <mergeCell ref="A61:A63"/>
  </mergeCells>
  <printOptions/>
  <pageMargins left="0.2755905511811024" right="0" top="1.18" bottom="0.33" header="0.35" footer="0.17"/>
  <pageSetup horizontalDpi="300" verticalDpi="300" orientation="portrait" r:id="rId1"/>
  <headerFooter alignWithMargins="0">
    <oddHeader>&amp;L&amp;"Arial,Aldin"ROMÂNIA
JUDEŢUL MUREŞ
CONSILIUL JUDEŢEAN &amp;C
&amp;"Arial,Aldin"PROGRAM DE REPARAŢII PE ANUL 2008&amp;R&amp;"Arial,Aldin"Anexa nr.6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2008-01-30T09:52:47Z</dcterms:created>
  <dcterms:modified xsi:type="dcterms:W3CDTF">2008-01-30T09:53:07Z</dcterms:modified>
  <cp:category/>
  <cp:version/>
  <cp:contentType/>
  <cp:contentStatus/>
</cp:coreProperties>
</file>