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431" windowWidth="6525" windowHeight="6675" activeTab="1"/>
  </bookViews>
  <sheets>
    <sheet name="nepujsag" sheetId="1" r:id="rId1"/>
    <sheet name="cuv liber" sheetId="2" r:id="rId2"/>
    <sheet name="Foaie3" sheetId="3" r:id="rId3"/>
  </sheets>
  <definedNames>
    <definedName name="_xlnm.Print_Titles" localSheetId="1">'cuv liber'!$3:$11</definedName>
    <definedName name="_xlnm.Print_Titles" localSheetId="0">'nepujsag'!$3:$5</definedName>
  </definedNames>
  <calcPr fullCalcOnLoad="1"/>
</workbook>
</file>

<file path=xl/sharedStrings.xml><?xml version="1.0" encoding="utf-8"?>
<sst xmlns="http://schemas.openxmlformats.org/spreadsheetml/2006/main" count="238" uniqueCount="234">
  <si>
    <t>Sorszám</t>
  </si>
  <si>
    <t>Helység</t>
  </si>
  <si>
    <t>szociális segély biztosítása,fűtéspótlék</t>
  </si>
  <si>
    <t>Összesen (megye)</t>
  </si>
  <si>
    <t>Összesen municípiumok</t>
  </si>
  <si>
    <t>Összesen városok</t>
  </si>
  <si>
    <t>Összesen községek</t>
  </si>
  <si>
    <t>Marosvásárhely</t>
  </si>
  <si>
    <t>Szászrégen</t>
  </si>
  <si>
    <t>Dicsőszentmárton</t>
  </si>
  <si>
    <t>Marosludas</t>
  </si>
  <si>
    <t>Szováta</t>
  </si>
  <si>
    <t>Radnót</t>
  </si>
  <si>
    <t>Nyárádszereda</t>
  </si>
  <si>
    <t>Mezősármás</t>
  </si>
  <si>
    <t>Erdőszentgyörgy</t>
  </si>
  <si>
    <t>Segesvár</t>
  </si>
  <si>
    <t>Ákosfalva</t>
  </si>
  <si>
    <t>Ádámos</t>
  </si>
  <si>
    <t>Fehéregyháza</t>
  </si>
  <si>
    <t>Marosmagyaró</t>
  </si>
  <si>
    <t>Apold</t>
  </si>
  <si>
    <t>Cintos</t>
  </si>
  <si>
    <t>Bonyha</t>
  </si>
  <si>
    <t>Mezőbánd</t>
  </si>
  <si>
    <t>Bátos</t>
  </si>
  <si>
    <t>Szászbogács</t>
  </si>
  <si>
    <t>Bala</t>
  </si>
  <si>
    <t>Balavásár</t>
  </si>
  <si>
    <t>Alsóbölkény</t>
  </si>
  <si>
    <t>Magyarbükkös</t>
  </si>
  <si>
    <t>Marosbogát</t>
  </si>
  <si>
    <t>Beresztelke</t>
  </si>
  <si>
    <t>Marosvécs</t>
  </si>
  <si>
    <t>Mezőcsávás</t>
  </si>
  <si>
    <t>Maroskece</t>
  </si>
  <si>
    <t>Alsóköhér</t>
  </si>
  <si>
    <t>Kóródszentmárton</t>
  </si>
  <si>
    <t>Kozmatelke</t>
  </si>
  <si>
    <t>Nyárádkarácsonyfalva</t>
  </si>
  <si>
    <t>Mezőkirályfalva</t>
  </si>
  <si>
    <t>Maroskeresztúr</t>
  </si>
  <si>
    <t>Oláhkocsárd</t>
  </si>
  <si>
    <t>Kutyfalva</t>
  </si>
  <si>
    <t>Dános</t>
  </si>
  <si>
    <t>Déda</t>
  </si>
  <si>
    <t>Nyárádremete</t>
  </si>
  <si>
    <t>Ernye</t>
  </si>
  <si>
    <t>Faragó</t>
  </si>
  <si>
    <t>Gyulakuta</t>
  </si>
  <si>
    <t>Nyárádgálfalva</t>
  </si>
  <si>
    <t>Dózsa György</t>
  </si>
  <si>
    <t>Makfalva</t>
  </si>
  <si>
    <t>Marossárpatak</t>
  </si>
  <si>
    <t>Gernyeszeg</t>
  </si>
  <si>
    <t>Mezőgerebenes</t>
  </si>
  <si>
    <t>Görgényszentimre</t>
  </si>
  <si>
    <t>Hodák</t>
  </si>
  <si>
    <t>Székelyhodos</t>
  </si>
  <si>
    <t>Libánfalva</t>
  </si>
  <si>
    <t>Kisikland</t>
  </si>
  <si>
    <t>Alsóidecs</t>
  </si>
  <si>
    <t>Jedd</t>
  </si>
  <si>
    <t>Tekeújfalu</t>
  </si>
  <si>
    <t>Palotailva</t>
  </si>
  <si>
    <t>Nyárádmagyarós</t>
  </si>
  <si>
    <t>Mikefalva</t>
  </si>
  <si>
    <t>Mezőméhes</t>
  </si>
  <si>
    <t>Szásznádas</t>
  </si>
  <si>
    <t>Havad</t>
  </si>
  <si>
    <t>Vámosgálfalva</t>
  </si>
  <si>
    <t>Marosugra</t>
  </si>
  <si>
    <t>Mezőbodon</t>
  </si>
  <si>
    <t>Mezőpanit</t>
  </si>
  <si>
    <t>Backamadaras</t>
  </si>
  <si>
    <t>Petele</t>
  </si>
  <si>
    <t>Mezőpagocsa</t>
  </si>
  <si>
    <t>Ratosnya</t>
  </si>
  <si>
    <t>Mezőrücs</t>
  </si>
  <si>
    <t>Marosoroszfalu</t>
  </si>
  <si>
    <t>Szászkézd</t>
  </si>
  <si>
    <t>Marosszentkirály</t>
  </si>
  <si>
    <t>Marosszentgyörgy</t>
  </si>
  <si>
    <t>Mezőszengyel</t>
  </si>
  <si>
    <t>Kerelőszentpál</t>
  </si>
  <si>
    <t>Uzdiszentpéter</t>
  </si>
  <si>
    <t>Marosszentanna</t>
  </si>
  <si>
    <t>Görgényoroszfalu</t>
  </si>
  <si>
    <t>Gödemesterháza</t>
  </si>
  <si>
    <t>Küküllőszéplak</t>
  </si>
  <si>
    <t>Felfalu</t>
  </si>
  <si>
    <t>Mezősályi</t>
  </si>
  <si>
    <t>Mezősámsond</t>
  </si>
  <si>
    <t>Mezőtóhát</t>
  </si>
  <si>
    <t>Mezőceked</t>
  </si>
  <si>
    <t>Csíkfalva</t>
  </si>
  <si>
    <t>Felsőrépa</t>
  </si>
  <si>
    <t>Székelyvécke</t>
  </si>
  <si>
    <t>Csatófalva</t>
  </si>
  <si>
    <t>Héjjasfalva</t>
  </si>
  <si>
    <t>Vajdaszentivány</t>
  </si>
  <si>
    <t>Zágor</t>
  </si>
  <si>
    <t>Mezőzáh</t>
  </si>
  <si>
    <t>Kibéd</t>
  </si>
  <si>
    <t>A jövedelemadó-ból visszaosztott összegek összesen</t>
  </si>
  <si>
    <t>Localitatea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</si>
  <si>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</si>
  <si>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</si>
  <si>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</si>
  <si>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</si>
  <si>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</si>
  <si>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</si>
  <si>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</si>
  <si>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</si>
  <si>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</si>
  <si>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</si>
  <si>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</si>
  <si>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Sărmaşu</t>
  </si>
  <si>
    <t>Acăţari</t>
  </si>
  <si>
    <t>Adămuş</t>
  </si>
  <si>
    <t>Albeşti</t>
  </si>
  <si>
    <t>Aluniş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</si>
  <si>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</si>
  <si>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</si>
  <si>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</si>
  <si>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</si>
  <si>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</si>
  <si>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</si>
  <si>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</si>
  <si>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</si>
  <si>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</si>
  <si>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</si>
  <si>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</si>
  <si>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</si>
  <si>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</si>
  <si>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</si>
  <si>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</si>
  <si>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</si>
  <si>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</si>
  <si>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</si>
  <si>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</si>
  <si>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</si>
  <si>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</si>
  <si>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</si>
  <si>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</si>
  <si>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</si>
  <si>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</si>
  <si>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</si>
  <si>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</si>
  <si>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</si>
  <si>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</si>
  <si>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</si>
  <si>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</si>
  <si>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</si>
  <si>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</si>
  <si>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</si>
  <si>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</si>
  <si>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</si>
  <si>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</si>
  <si>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</si>
  <si>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</si>
  <si>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</si>
  <si>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</si>
  <si>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</si>
  <si>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</si>
  <si>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</si>
  <si>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</si>
  <si>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</si>
  <si>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</si>
  <si>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</si>
  <si>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</si>
  <si>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</si>
  <si>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</si>
  <si>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</si>
  <si>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</si>
  <si>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</si>
  <si>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</si>
  <si>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</si>
  <si>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</si>
  <si>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Sânger</t>
  </si>
  <si>
    <t>Sânpaul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</si>
  <si>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</si>
  <si>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</si>
  <si>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</si>
  <si>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</si>
  <si>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</si>
  <si>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</si>
  <si>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</si>
  <si>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</si>
  <si>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</si>
  <si>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</si>
  <si>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</si>
  <si>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</si>
  <si>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</si>
  <si>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</si>
  <si>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</si>
  <si>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</si>
  <si>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</si>
  <si>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fogyatékos személyek személyi kísérőinek bérezése</t>
  </si>
  <si>
    <t xml:space="preserve"> -ezer lej-</t>
  </si>
  <si>
    <t>Nr.crt.</t>
  </si>
  <si>
    <t>Sume defalcate din impozitul pe venit pentru ajutor social şi ajutor încălzire</t>
  </si>
  <si>
    <t>Sume defalcate din impozitul pe venit pentru susţinerea sistemului de protecţie a persoanelor cu handicap</t>
  </si>
  <si>
    <t>Nyárádtő</t>
  </si>
  <si>
    <t>Berekeresztúr</t>
  </si>
  <si>
    <t>Koronka</t>
  </si>
  <si>
    <t>Mezőmadaras</t>
  </si>
  <si>
    <t>Sóvárad</t>
  </si>
  <si>
    <t>Miercurea Nirajului</t>
  </si>
  <si>
    <t>Sângeorgiu de Pădure</t>
  </si>
  <si>
    <t>Bereni</t>
  </si>
  <si>
    <t>Ceuaşu de Câmpie</t>
  </si>
  <si>
    <t>Corunca</t>
  </si>
  <si>
    <t>Grebenişu de Câmpie</t>
  </si>
  <si>
    <t>Mădăraş</t>
  </si>
  <si>
    <t>Miheşu de Câmpie</t>
  </si>
  <si>
    <t>Sărăţeni</t>
  </si>
  <si>
    <t>Sâncraiu de Mureş</t>
  </si>
  <si>
    <t>Sângeorgiu de Mureş</t>
  </si>
  <si>
    <t>Sânpetru de Câmpie</t>
  </si>
  <si>
    <t>Sântana de Mureş</t>
  </si>
  <si>
    <t xml:space="preserve">Total sume şi cote defalcate din impozitul pe venit pentru echilibrarea bugetelor locale </t>
  </si>
  <si>
    <t>din care:</t>
  </si>
  <si>
    <t>pentru unităţile medico-sociale</t>
  </si>
  <si>
    <t>cămine pentru persoane vârstnice</t>
  </si>
  <si>
    <t>subvenţionarea energiei termice</t>
  </si>
  <si>
    <t>Total sume şi cote defalcate din impozitul pe venit pentru echilibrarea bugetelor locale</t>
  </si>
  <si>
    <t>2=3+4+5</t>
  </si>
  <si>
    <t>ebből</t>
  </si>
  <si>
    <t>a szociális-egézségügyi központok fenntartása</t>
  </si>
  <si>
    <t>hőenergia-támogatás</t>
  </si>
  <si>
    <t>a helyi költségvetések kiegyenlítésére szánt összegek összesen</t>
  </si>
  <si>
    <t>az öregek otthonának fenntartása</t>
  </si>
  <si>
    <t xml:space="preserve"> -mii lei-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</si>
</sst>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17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18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workbookViewId="0" topLeftCell="A1">
      <pane xSplit="2" ySplit="5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" sqref="I4"/>
    </sheetView>
  </sheetViews>
  <sheetFormatPr defaultColWidth="9.140625" defaultRowHeight="12.75"/>
  <cols>
    <col min="1" max="1" width="2.7109375" style="0" customWidth="1"/>
    <col min="2" max="2" width="18.7109375" style="1" customWidth="1"/>
    <col min="3" max="3" width="17.8515625" style="0" customWidth="1"/>
    <col min="4" max="4" width="12.7109375" style="0" bestFit="1" customWidth="1"/>
    <col min="5" max="5" width="11.140625" style="0" customWidth="1"/>
    <col min="6" max="6" width="16.00390625" style="0" customWidth="1"/>
    <col min="7" max="7" width="13.421875" style="0" customWidth="1"/>
    <col min="8" max="8" width="11.28125" style="0" customWidth="1"/>
    <col min="9" max="9" width="11.7109375" style="0" customWidth="1"/>
  </cols>
  <sheetData>
    <row r="1" ht="13.5" thickBot="1">
      <c r="I1" s="14" t="s">
        <v>199</v>
      </c>
    </row>
    <row r="2" spans="1:9" ht="13.5" thickBot="1">
      <c r="A2" s="24" t="s">
        <v>0</v>
      </c>
      <c r="B2" s="26" t="s">
        <v>1</v>
      </c>
      <c r="C2" s="26" t="s">
        <v>104</v>
      </c>
      <c r="D2" s="28" t="s">
        <v>228</v>
      </c>
      <c r="E2" s="18"/>
      <c r="F2" s="18"/>
      <c r="G2" s="18"/>
      <c r="H2" s="18"/>
      <c r="I2" s="29"/>
    </row>
    <row r="3" spans="1:9" s="15" customFormat="1" ht="13.5" customHeight="1" thickBot="1">
      <c r="A3" s="31"/>
      <c r="B3" s="30"/>
      <c r="C3" s="30"/>
      <c r="D3" s="26" t="s">
        <v>198</v>
      </c>
      <c r="E3" s="26" t="s">
        <v>2</v>
      </c>
      <c r="F3" s="26" t="s">
        <v>231</v>
      </c>
      <c r="G3" s="21" t="s">
        <v>228</v>
      </c>
      <c r="H3" s="22"/>
      <c r="I3" s="23"/>
    </row>
    <row r="4" spans="1:9" s="16" customFormat="1" ht="76.5" customHeight="1" thickBot="1">
      <c r="A4" s="25"/>
      <c r="B4" s="27"/>
      <c r="C4" s="27"/>
      <c r="D4" s="27"/>
      <c r="E4" s="27"/>
      <c r="F4" s="27"/>
      <c r="G4" s="17" t="s">
        <v>229</v>
      </c>
      <c r="H4" s="17" t="s">
        <v>232</v>
      </c>
      <c r="I4" s="19" t="s">
        <v>230</v>
      </c>
    </row>
    <row r="5" spans="1:9" ht="13.5" thickBot="1">
      <c r="A5" s="9">
        <v>0</v>
      </c>
      <c r="B5" s="9">
        <v>1</v>
      </c>
      <c r="C5" s="9" t="s">
        <v>227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</row>
    <row r="6" spans="1:10" s="2" customFormat="1" ht="13.5" thickTop="1">
      <c r="A6" s="7"/>
      <c r="B6" s="8" t="s">
        <v>3</v>
      </c>
      <c r="C6" s="12">
        <f>C7+C8+C9</f>
        <v>478732333.9999942</v>
      </c>
      <c r="D6" s="12">
        <f aca="true" t="shared" si="0" ref="D6:I6">D7+D8+D9</f>
        <v>93693780</v>
      </c>
      <c r="E6" s="12">
        <f t="shared" si="0"/>
        <v>59406099.999994166</v>
      </c>
      <c r="F6" s="12">
        <f t="shared" si="0"/>
        <v>325632454</v>
      </c>
      <c r="G6" s="12">
        <f t="shared" si="0"/>
        <v>3400000</v>
      </c>
      <c r="H6" s="12">
        <f t="shared" si="0"/>
        <v>2400000</v>
      </c>
      <c r="I6" s="12">
        <f t="shared" si="0"/>
        <v>33181729</v>
      </c>
      <c r="J6" s="20"/>
    </row>
    <row r="7" spans="1:10" s="2" customFormat="1" ht="25.5">
      <c r="A7" s="3"/>
      <c r="B7" s="4" t="s">
        <v>4</v>
      </c>
      <c r="C7" s="11">
        <f>SUM(C10:C13)</f>
        <v>93417315.22220406</v>
      </c>
      <c r="D7" s="11">
        <f aca="true" t="shared" si="1" ref="D7:I7">SUM(D10:D13)</f>
        <v>36992052</v>
      </c>
      <c r="E7" s="11">
        <f t="shared" si="1"/>
        <v>7453731.222204059</v>
      </c>
      <c r="F7" s="11">
        <f t="shared" si="1"/>
        <v>48971532</v>
      </c>
      <c r="G7" s="11">
        <f t="shared" si="1"/>
        <v>0</v>
      </c>
      <c r="H7" s="11">
        <f t="shared" si="1"/>
        <v>0</v>
      </c>
      <c r="I7" s="11">
        <f t="shared" si="1"/>
        <v>33181729</v>
      </c>
      <c r="J7" s="20"/>
    </row>
    <row r="8" spans="1:10" s="2" customFormat="1" ht="12.75">
      <c r="A8" s="3"/>
      <c r="B8" s="4" t="s">
        <v>5</v>
      </c>
      <c r="C8" s="11">
        <f>SUM(C14:C20)</f>
        <v>41544334.92019544</v>
      </c>
      <c r="D8" s="11">
        <f aca="true" t="shared" si="2" ref="D8:I8">SUM(D14:D20)</f>
        <v>9126648</v>
      </c>
      <c r="E8" s="11">
        <f t="shared" si="2"/>
        <v>5524849.920195436</v>
      </c>
      <c r="F8" s="11">
        <f t="shared" si="2"/>
        <v>26892837</v>
      </c>
      <c r="G8" s="11">
        <f t="shared" si="2"/>
        <v>2400000</v>
      </c>
      <c r="H8" s="11">
        <f t="shared" si="2"/>
        <v>0</v>
      </c>
      <c r="I8" s="11">
        <f t="shared" si="2"/>
        <v>0</v>
      </c>
      <c r="J8" s="20"/>
    </row>
    <row r="9" spans="1:10" s="2" customFormat="1" ht="12.75">
      <c r="A9" s="3"/>
      <c r="B9" s="4" t="s">
        <v>6</v>
      </c>
      <c r="C9" s="11">
        <f aca="true" t="shared" si="3" ref="C9:I9">SUM(C21:C111)</f>
        <v>343770683.8575947</v>
      </c>
      <c r="D9" s="11">
        <f t="shared" si="3"/>
        <v>47575080</v>
      </c>
      <c r="E9" s="11">
        <f t="shared" si="3"/>
        <v>46427518.85759467</v>
      </c>
      <c r="F9" s="11">
        <f t="shared" si="3"/>
        <v>249768085</v>
      </c>
      <c r="G9" s="11">
        <f t="shared" si="3"/>
        <v>1000000</v>
      </c>
      <c r="H9" s="11">
        <f t="shared" si="3"/>
        <v>2400000</v>
      </c>
      <c r="I9" s="11">
        <f t="shared" si="3"/>
        <v>0</v>
      </c>
      <c r="J9" s="20"/>
    </row>
    <row r="10" spans="1:10" ht="12.75">
      <c r="A10" s="5">
        <v>1</v>
      </c>
      <c r="B10" s="6" t="s">
        <v>7</v>
      </c>
      <c r="C10" s="10">
        <f>D10+E10+F10</f>
        <v>58041804.15022844</v>
      </c>
      <c r="D10" s="10">
        <v>22476798</v>
      </c>
      <c r="E10" s="10">
        <v>2383277.15022844</v>
      </c>
      <c r="F10" s="10">
        <v>33181729</v>
      </c>
      <c r="G10" s="10"/>
      <c r="H10" s="10"/>
      <c r="I10" s="10">
        <v>33181729</v>
      </c>
      <c r="J10" s="13"/>
    </row>
    <row r="11" spans="1:10" ht="12.75">
      <c r="A11" s="5">
        <v>2</v>
      </c>
      <c r="B11" s="6" t="s">
        <v>16</v>
      </c>
      <c r="C11" s="10">
        <f aca="true" t="shared" si="4" ref="C11:C74">D11+E11+F11</f>
        <v>7997400.085816314</v>
      </c>
      <c r="D11" s="10">
        <v>2864214</v>
      </c>
      <c r="E11" s="10">
        <v>460959.0858163149</v>
      </c>
      <c r="F11" s="10">
        <v>4672227</v>
      </c>
      <c r="G11" s="10"/>
      <c r="H11" s="10"/>
      <c r="I11" s="10"/>
      <c r="J11" s="13"/>
    </row>
    <row r="12" spans="1:10" ht="12.75">
      <c r="A12" s="5">
        <v>3</v>
      </c>
      <c r="B12" s="6" t="s">
        <v>8</v>
      </c>
      <c r="C12" s="10">
        <f t="shared" si="4"/>
        <v>12971212.41882585</v>
      </c>
      <c r="D12" s="10">
        <v>5340060</v>
      </c>
      <c r="E12" s="10">
        <v>2132153.41882585</v>
      </c>
      <c r="F12" s="10">
        <v>5498999</v>
      </c>
      <c r="G12" s="10"/>
      <c r="H12" s="10"/>
      <c r="I12" s="10"/>
      <c r="J12" s="13"/>
    </row>
    <row r="13" spans="1:10" ht="12.75">
      <c r="A13" s="5">
        <v>4</v>
      </c>
      <c r="B13" s="6" t="s">
        <v>9</v>
      </c>
      <c r="C13" s="10">
        <f t="shared" si="4"/>
        <v>14406898.567333454</v>
      </c>
      <c r="D13" s="10">
        <v>6310980</v>
      </c>
      <c r="E13" s="10">
        <v>2477341.5673334547</v>
      </c>
      <c r="F13" s="10">
        <v>5618577</v>
      </c>
      <c r="G13" s="10"/>
      <c r="H13" s="10"/>
      <c r="I13" s="10"/>
      <c r="J13" s="13"/>
    </row>
    <row r="14" spans="1:10" ht="12.75">
      <c r="A14" s="5">
        <v>1</v>
      </c>
      <c r="B14" s="6" t="s">
        <v>10</v>
      </c>
      <c r="C14" s="10">
        <f t="shared" si="4"/>
        <v>7721199.090553114</v>
      </c>
      <c r="D14" s="10">
        <v>2038932</v>
      </c>
      <c r="E14" s="10">
        <v>728731.0905531138</v>
      </c>
      <c r="F14" s="10">
        <v>4953536</v>
      </c>
      <c r="G14" s="10"/>
      <c r="H14" s="10"/>
      <c r="I14" s="10"/>
      <c r="J14" s="13"/>
    </row>
    <row r="15" spans="1:10" ht="12.75">
      <c r="A15" s="5">
        <v>2</v>
      </c>
      <c r="B15" s="6" t="s">
        <v>11</v>
      </c>
      <c r="C15" s="10">
        <f t="shared" si="4"/>
        <v>7754856.178691016</v>
      </c>
      <c r="D15" s="10">
        <v>1553472</v>
      </c>
      <c r="E15" s="10">
        <v>1264216.1786910158</v>
      </c>
      <c r="F15" s="10">
        <v>4937168</v>
      </c>
      <c r="G15" s="10"/>
      <c r="H15" s="10"/>
      <c r="I15" s="10"/>
      <c r="J15" s="13"/>
    </row>
    <row r="16" spans="1:10" ht="12.75">
      <c r="A16" s="5">
        <v>3</v>
      </c>
      <c r="B16" s="6" t="s">
        <v>12</v>
      </c>
      <c r="C16" s="10">
        <f t="shared" si="4"/>
        <v>7223654.853206709</v>
      </c>
      <c r="D16" s="10">
        <v>1602018</v>
      </c>
      <c r="E16" s="10">
        <v>911295.8532067089</v>
      </c>
      <c r="F16" s="10">
        <v>4710341</v>
      </c>
      <c r="G16" s="10">
        <v>1400000</v>
      </c>
      <c r="H16" s="10"/>
      <c r="I16" s="10"/>
      <c r="J16" s="13"/>
    </row>
    <row r="17" spans="1:10" ht="12.75">
      <c r="A17" s="5">
        <v>4</v>
      </c>
      <c r="B17" s="6" t="s">
        <v>13</v>
      </c>
      <c r="C17" s="10">
        <f t="shared" si="4"/>
        <v>5416794.929061318</v>
      </c>
      <c r="D17" s="10">
        <v>1019466</v>
      </c>
      <c r="E17" s="10">
        <v>1140439.9290613183</v>
      </c>
      <c r="F17" s="10">
        <v>3256889</v>
      </c>
      <c r="G17" s="10">
        <v>1000000</v>
      </c>
      <c r="H17" s="10"/>
      <c r="I17" s="10"/>
      <c r="J17" s="13"/>
    </row>
    <row r="18" spans="1:10" ht="12.75">
      <c r="A18" s="5">
        <v>5</v>
      </c>
      <c r="B18" s="6" t="s">
        <v>14</v>
      </c>
      <c r="C18" s="10">
        <f t="shared" si="4"/>
        <v>4803420.316645134</v>
      </c>
      <c r="D18" s="10">
        <v>1359288</v>
      </c>
      <c r="E18" s="10">
        <v>664520.3166451344</v>
      </c>
      <c r="F18" s="10">
        <v>2779612</v>
      </c>
      <c r="G18" s="10"/>
      <c r="H18" s="10"/>
      <c r="I18" s="10"/>
      <c r="J18" s="13"/>
    </row>
    <row r="19" spans="1:10" ht="12.75">
      <c r="A19" s="5">
        <v>6</v>
      </c>
      <c r="B19" s="6" t="s">
        <v>15</v>
      </c>
      <c r="C19" s="10">
        <f t="shared" si="4"/>
        <v>5375983.751867119</v>
      </c>
      <c r="D19" s="10">
        <v>970920</v>
      </c>
      <c r="E19" s="10">
        <v>179576.75186711873</v>
      </c>
      <c r="F19" s="10">
        <v>4225487</v>
      </c>
      <c r="G19" s="10"/>
      <c r="H19" s="10"/>
      <c r="I19" s="10"/>
      <c r="J19" s="13"/>
    </row>
    <row r="20" spans="1:10" ht="12.75">
      <c r="A20" s="5">
        <v>7</v>
      </c>
      <c r="B20" s="6" t="s">
        <v>203</v>
      </c>
      <c r="C20" s="10">
        <f t="shared" si="4"/>
        <v>3248425.8001710265</v>
      </c>
      <c r="D20" s="10">
        <v>582552</v>
      </c>
      <c r="E20" s="10">
        <v>636069.8001710265</v>
      </c>
      <c r="F20" s="10">
        <v>2029804</v>
      </c>
      <c r="G20" s="10"/>
      <c r="H20" s="10"/>
      <c r="I20" s="10"/>
      <c r="J20" s="13"/>
    </row>
    <row r="21" spans="1:10" ht="12.75">
      <c r="A21" s="5">
        <v>1</v>
      </c>
      <c r="B21" s="6" t="s">
        <v>17</v>
      </c>
      <c r="C21" s="10">
        <f t="shared" si="4"/>
        <v>5562503.964622894</v>
      </c>
      <c r="D21" s="10">
        <v>1068012</v>
      </c>
      <c r="E21" s="10">
        <v>713844.9646228947</v>
      </c>
      <c r="F21" s="10">
        <v>3780647</v>
      </c>
      <c r="G21" s="10"/>
      <c r="H21" s="10"/>
      <c r="I21" s="10"/>
      <c r="J21" s="13"/>
    </row>
    <row r="22" spans="1:10" ht="12.75">
      <c r="A22" s="5">
        <v>2</v>
      </c>
      <c r="B22" s="6" t="s">
        <v>18</v>
      </c>
      <c r="C22" s="10">
        <f t="shared" si="4"/>
        <v>6018173.540833993</v>
      </c>
      <c r="D22" s="10">
        <v>1019466</v>
      </c>
      <c r="E22" s="10">
        <v>752362.5408339925</v>
      </c>
      <c r="F22" s="10">
        <v>4246345</v>
      </c>
      <c r="G22" s="10"/>
      <c r="H22" s="10"/>
      <c r="I22" s="10"/>
      <c r="J22" s="13"/>
    </row>
    <row r="23" spans="1:10" ht="12.75">
      <c r="A23" s="5">
        <v>3</v>
      </c>
      <c r="B23" s="6" t="s">
        <v>19</v>
      </c>
      <c r="C23" s="10">
        <f t="shared" si="4"/>
        <v>4698762.044415822</v>
      </c>
      <c r="D23" s="10">
        <v>873828</v>
      </c>
      <c r="E23" s="10">
        <v>608922.0444158219</v>
      </c>
      <c r="F23" s="10">
        <v>3216012</v>
      </c>
      <c r="G23" s="10"/>
      <c r="H23" s="10"/>
      <c r="I23" s="10"/>
      <c r="J23" s="13"/>
    </row>
    <row r="24" spans="1:10" ht="12.75">
      <c r="A24" s="5">
        <v>4</v>
      </c>
      <c r="B24" s="6" t="s">
        <v>20</v>
      </c>
      <c r="C24" s="10">
        <f t="shared" si="4"/>
        <v>3548644.8857895103</v>
      </c>
      <c r="D24" s="10">
        <v>436914</v>
      </c>
      <c r="E24" s="10">
        <v>510169.8857895102</v>
      </c>
      <c r="F24" s="10">
        <v>2601561</v>
      </c>
      <c r="G24" s="10"/>
      <c r="H24" s="10"/>
      <c r="I24" s="10"/>
      <c r="J24" s="13"/>
    </row>
    <row r="25" spans="1:10" ht="12.75">
      <c r="A25" s="5">
        <v>5</v>
      </c>
      <c r="B25" s="6" t="s">
        <v>21</v>
      </c>
      <c r="C25" s="10">
        <f t="shared" si="4"/>
        <v>4235709.919360821</v>
      </c>
      <c r="D25" s="10">
        <v>436914</v>
      </c>
      <c r="E25" s="10">
        <v>898512.9193608209</v>
      </c>
      <c r="F25" s="10">
        <v>2900283</v>
      </c>
      <c r="G25" s="10"/>
      <c r="H25" s="10"/>
      <c r="I25" s="10"/>
      <c r="J25" s="13"/>
    </row>
    <row r="26" spans="1:10" ht="12.75">
      <c r="A26" s="5">
        <v>6</v>
      </c>
      <c r="B26" s="6" t="s">
        <v>22</v>
      </c>
      <c r="C26" s="10">
        <f t="shared" si="4"/>
        <v>2425808.624444359</v>
      </c>
      <c r="D26" s="10">
        <v>291276</v>
      </c>
      <c r="E26" s="10">
        <v>144093.62444435907</v>
      </c>
      <c r="F26" s="10">
        <v>1990439</v>
      </c>
      <c r="G26" s="10"/>
      <c r="H26" s="10"/>
      <c r="I26" s="10"/>
      <c r="J26" s="13"/>
    </row>
    <row r="27" spans="1:10" ht="12.75">
      <c r="A27" s="5">
        <v>7</v>
      </c>
      <c r="B27" s="6" t="s">
        <v>23</v>
      </c>
      <c r="C27" s="10">
        <f t="shared" si="4"/>
        <v>6161170.919062957</v>
      </c>
      <c r="D27" s="10">
        <v>776736</v>
      </c>
      <c r="E27" s="10">
        <v>2104813.919062957</v>
      </c>
      <c r="F27" s="10">
        <v>3279621</v>
      </c>
      <c r="G27" s="10"/>
      <c r="H27" s="10"/>
      <c r="I27" s="10"/>
      <c r="J27" s="13"/>
    </row>
    <row r="28" spans="1:10" ht="12.75">
      <c r="A28" s="5">
        <v>8</v>
      </c>
      <c r="B28" s="6" t="s">
        <v>24</v>
      </c>
      <c r="C28" s="10">
        <f t="shared" si="4"/>
        <v>8643715.684314204</v>
      </c>
      <c r="D28" s="10">
        <v>1310742</v>
      </c>
      <c r="E28" s="10">
        <v>2983967.684314205</v>
      </c>
      <c r="F28" s="10">
        <v>4349006</v>
      </c>
      <c r="G28" s="10"/>
      <c r="H28" s="10"/>
      <c r="I28" s="10"/>
      <c r="J28" s="13"/>
    </row>
    <row r="29" spans="1:10" ht="12.75">
      <c r="A29" s="5">
        <v>9</v>
      </c>
      <c r="B29" s="6" t="s">
        <v>25</v>
      </c>
      <c r="C29" s="10">
        <f t="shared" si="4"/>
        <v>4763543.032358147</v>
      </c>
      <c r="D29" s="10">
        <v>825282</v>
      </c>
      <c r="E29" s="10">
        <v>391340.0323581474</v>
      </c>
      <c r="F29" s="10">
        <v>3546921</v>
      </c>
      <c r="G29" s="10"/>
      <c r="H29" s="10"/>
      <c r="I29" s="10"/>
      <c r="J29" s="13"/>
    </row>
    <row r="30" spans="1:10" ht="12.75">
      <c r="A30" s="5">
        <v>10</v>
      </c>
      <c r="B30" s="6" t="s">
        <v>26</v>
      </c>
      <c r="C30" s="10">
        <f t="shared" si="4"/>
        <v>2965423.3385708896</v>
      </c>
      <c r="D30" s="10">
        <v>436914</v>
      </c>
      <c r="E30" s="10">
        <v>995197.3385708894</v>
      </c>
      <c r="F30" s="10">
        <v>1533312</v>
      </c>
      <c r="G30" s="10"/>
      <c r="H30" s="10"/>
      <c r="I30" s="10"/>
      <c r="J30" s="13"/>
    </row>
    <row r="31" spans="1:10" ht="12.75">
      <c r="A31" s="5">
        <v>11</v>
      </c>
      <c r="B31" s="6" t="s">
        <v>27</v>
      </c>
      <c r="C31" s="10">
        <f t="shared" si="4"/>
        <v>2133739.4056641296</v>
      </c>
      <c r="D31" s="10">
        <v>242730</v>
      </c>
      <c r="E31" s="10">
        <v>141261.4056641295</v>
      </c>
      <c r="F31" s="10">
        <v>1749748</v>
      </c>
      <c r="G31" s="10"/>
      <c r="H31" s="10"/>
      <c r="I31" s="10"/>
      <c r="J31" s="13"/>
    </row>
    <row r="32" spans="1:10" ht="12.75">
      <c r="A32" s="5">
        <v>12</v>
      </c>
      <c r="B32" s="6" t="s">
        <v>28</v>
      </c>
      <c r="C32" s="10">
        <f t="shared" si="4"/>
        <v>4196652.440156082</v>
      </c>
      <c r="D32" s="10">
        <v>1068012</v>
      </c>
      <c r="E32" s="10">
        <v>918346.4401560815</v>
      </c>
      <c r="F32" s="10">
        <v>2210294</v>
      </c>
      <c r="G32" s="10"/>
      <c r="H32" s="10"/>
      <c r="I32" s="10"/>
      <c r="J32" s="13"/>
    </row>
    <row r="33" spans="1:10" ht="12.75">
      <c r="A33" s="5">
        <v>13</v>
      </c>
      <c r="B33" s="6" t="s">
        <v>29</v>
      </c>
      <c r="C33" s="10">
        <f t="shared" si="4"/>
        <v>3006222.341235979</v>
      </c>
      <c r="D33" s="10">
        <v>388368</v>
      </c>
      <c r="E33" s="10">
        <v>662629.341235979</v>
      </c>
      <c r="F33" s="10">
        <v>1955225</v>
      </c>
      <c r="G33" s="10"/>
      <c r="H33" s="10"/>
      <c r="I33" s="10"/>
      <c r="J33" s="13"/>
    </row>
    <row r="34" spans="1:10" ht="12.75">
      <c r="A34" s="5">
        <v>14</v>
      </c>
      <c r="B34" s="6" t="s">
        <v>204</v>
      </c>
      <c r="C34" s="10">
        <f t="shared" si="4"/>
        <v>3350331.8147484367</v>
      </c>
      <c r="D34" s="10">
        <v>145638</v>
      </c>
      <c r="E34" s="10">
        <v>251435.81474843677</v>
      </c>
      <c r="F34" s="10">
        <v>2953258</v>
      </c>
      <c r="G34" s="10"/>
      <c r="H34" s="10"/>
      <c r="I34" s="10"/>
      <c r="J34" s="13"/>
    </row>
    <row r="35" spans="1:10" ht="12.75">
      <c r="A35" s="5">
        <v>15</v>
      </c>
      <c r="B35" s="6" t="s">
        <v>30</v>
      </c>
      <c r="C35" s="10">
        <f t="shared" si="4"/>
        <v>2730237.7296425356</v>
      </c>
      <c r="D35" s="10">
        <v>388368</v>
      </c>
      <c r="E35" s="10">
        <v>173975.72964253568</v>
      </c>
      <c r="F35" s="10">
        <v>2167894</v>
      </c>
      <c r="G35" s="10"/>
      <c r="H35" s="10"/>
      <c r="I35" s="10"/>
      <c r="J35" s="13"/>
    </row>
    <row r="36" spans="1:10" ht="12.75">
      <c r="A36" s="5">
        <v>16</v>
      </c>
      <c r="B36" s="6" t="s">
        <v>31</v>
      </c>
      <c r="C36" s="10">
        <f t="shared" si="4"/>
        <v>2733828.3251420865</v>
      </c>
      <c r="D36" s="10">
        <v>388368</v>
      </c>
      <c r="E36" s="10">
        <v>377638.3251420862</v>
      </c>
      <c r="F36" s="10">
        <v>1967822</v>
      </c>
      <c r="G36" s="10"/>
      <c r="H36" s="10"/>
      <c r="I36" s="10"/>
      <c r="J36" s="13"/>
    </row>
    <row r="37" spans="1:10" ht="12.75">
      <c r="A37" s="5">
        <v>17</v>
      </c>
      <c r="B37" s="6" t="s">
        <v>32</v>
      </c>
      <c r="C37" s="10">
        <f t="shared" si="4"/>
        <v>3130437.009865302</v>
      </c>
      <c r="D37" s="10">
        <v>388368</v>
      </c>
      <c r="E37" s="10">
        <v>162905.00986530198</v>
      </c>
      <c r="F37" s="10">
        <v>2579164</v>
      </c>
      <c r="G37" s="10"/>
      <c r="H37" s="10"/>
      <c r="I37" s="10"/>
      <c r="J37" s="13"/>
    </row>
    <row r="38" spans="1:10" ht="12.75">
      <c r="A38" s="5">
        <v>18</v>
      </c>
      <c r="B38" s="6" t="s">
        <v>33</v>
      </c>
      <c r="C38" s="10">
        <f t="shared" si="4"/>
        <v>4269951.64960657</v>
      </c>
      <c r="D38" s="10">
        <v>776736</v>
      </c>
      <c r="E38" s="10">
        <v>322716.6496065697</v>
      </c>
      <c r="F38" s="10">
        <v>3170499</v>
      </c>
      <c r="G38" s="10"/>
      <c r="H38" s="10"/>
      <c r="I38" s="10"/>
      <c r="J38" s="13"/>
    </row>
    <row r="39" spans="1:10" ht="12.75">
      <c r="A39" s="5">
        <v>19</v>
      </c>
      <c r="B39" s="6" t="s">
        <v>34</v>
      </c>
      <c r="C39" s="10">
        <f t="shared" si="4"/>
        <v>5311334.891439896</v>
      </c>
      <c r="D39" s="10">
        <v>1116558</v>
      </c>
      <c r="E39" s="10">
        <v>933737.891439896</v>
      </c>
      <c r="F39" s="10">
        <v>3261039</v>
      </c>
      <c r="G39" s="10"/>
      <c r="H39" s="10"/>
      <c r="I39" s="10"/>
      <c r="J39" s="13"/>
    </row>
    <row r="40" spans="1:10" ht="12.75">
      <c r="A40" s="5">
        <v>20</v>
      </c>
      <c r="B40" s="6" t="s">
        <v>35</v>
      </c>
      <c r="C40" s="10">
        <f t="shared" si="4"/>
        <v>3713845.262185313</v>
      </c>
      <c r="D40" s="10">
        <v>291276</v>
      </c>
      <c r="E40" s="10">
        <v>220765.2621853126</v>
      </c>
      <c r="F40" s="10">
        <v>3201804</v>
      </c>
      <c r="G40" s="10"/>
      <c r="H40" s="10"/>
      <c r="I40" s="10"/>
      <c r="J40" s="13"/>
    </row>
    <row r="41" spans="1:10" ht="12.75">
      <c r="A41" s="5">
        <v>21</v>
      </c>
      <c r="B41" s="6" t="s">
        <v>103</v>
      </c>
      <c r="C41" s="10">
        <f t="shared" si="4"/>
        <v>3281015.585817971</v>
      </c>
      <c r="D41" s="10">
        <v>145638</v>
      </c>
      <c r="E41" s="10">
        <v>161724.58581797077</v>
      </c>
      <c r="F41" s="10">
        <v>2973653</v>
      </c>
      <c r="G41" s="10"/>
      <c r="H41" s="10"/>
      <c r="I41" s="10"/>
      <c r="J41" s="13"/>
    </row>
    <row r="42" spans="1:10" ht="12.75">
      <c r="A42" s="5">
        <v>22</v>
      </c>
      <c r="B42" s="6" t="s">
        <v>36</v>
      </c>
      <c r="C42" s="10">
        <f t="shared" si="4"/>
        <v>3327612.890286582</v>
      </c>
      <c r="D42" s="10">
        <v>291276</v>
      </c>
      <c r="E42" s="10">
        <v>223290.8902865822</v>
      </c>
      <c r="F42" s="10">
        <v>2813046</v>
      </c>
      <c r="G42" s="10"/>
      <c r="H42" s="10"/>
      <c r="I42" s="10"/>
      <c r="J42" s="13"/>
    </row>
    <row r="43" spans="1:10" ht="12.75">
      <c r="A43" s="5">
        <v>23</v>
      </c>
      <c r="B43" s="6" t="s">
        <v>37</v>
      </c>
      <c r="C43" s="10">
        <f t="shared" si="4"/>
        <v>2958224.346807915</v>
      </c>
      <c r="D43" s="10">
        <v>145638</v>
      </c>
      <c r="E43" s="10">
        <v>336051.346807915</v>
      </c>
      <c r="F43" s="10">
        <v>2476535</v>
      </c>
      <c r="G43" s="10"/>
      <c r="H43" s="10"/>
      <c r="I43" s="10"/>
      <c r="J43" s="13"/>
    </row>
    <row r="44" spans="1:10" ht="12.75">
      <c r="A44" s="5">
        <v>24</v>
      </c>
      <c r="B44" s="6" t="s">
        <v>205</v>
      </c>
      <c r="C44" s="10">
        <f t="shared" si="4"/>
        <v>2598703.5746082608</v>
      </c>
      <c r="D44" s="10">
        <v>339822</v>
      </c>
      <c r="E44" s="10">
        <v>198060.57460826077</v>
      </c>
      <c r="F44" s="10">
        <v>2060821</v>
      </c>
      <c r="G44" s="10"/>
      <c r="H44" s="10"/>
      <c r="I44" s="10"/>
      <c r="J44" s="13"/>
    </row>
    <row r="45" spans="1:10" ht="12.75">
      <c r="A45" s="5">
        <v>25</v>
      </c>
      <c r="B45" s="6" t="s">
        <v>38</v>
      </c>
      <c r="C45" s="10">
        <f t="shared" si="4"/>
        <v>2506008.6084804293</v>
      </c>
      <c r="D45" s="10">
        <v>194184</v>
      </c>
      <c r="E45" s="10">
        <v>45234.60848042945</v>
      </c>
      <c r="F45" s="10">
        <v>2266590</v>
      </c>
      <c r="G45" s="10"/>
      <c r="H45" s="10"/>
      <c r="I45" s="10"/>
      <c r="J45" s="13"/>
    </row>
    <row r="46" spans="1:10" ht="12.75" customHeight="1">
      <c r="A46" s="5">
        <v>26</v>
      </c>
      <c r="B46" s="6" t="s">
        <v>39</v>
      </c>
      <c r="C46" s="10">
        <f t="shared" si="4"/>
        <v>4751031.970377056</v>
      </c>
      <c r="D46" s="10">
        <v>485460</v>
      </c>
      <c r="E46" s="10">
        <v>175667.97037705578</v>
      </c>
      <c r="F46" s="10">
        <v>4089904</v>
      </c>
      <c r="G46" s="10"/>
      <c r="H46" s="10"/>
      <c r="I46" s="10"/>
      <c r="J46" s="13"/>
    </row>
    <row r="47" spans="1:10" ht="12.75">
      <c r="A47" s="5">
        <v>27</v>
      </c>
      <c r="B47" s="6" t="s">
        <v>40</v>
      </c>
      <c r="C47" s="10">
        <f t="shared" si="4"/>
        <v>2515799.3130690213</v>
      </c>
      <c r="D47" s="10">
        <v>145638</v>
      </c>
      <c r="E47" s="10">
        <v>76540.31306902117</v>
      </c>
      <c r="F47" s="10">
        <v>2293621</v>
      </c>
      <c r="G47" s="10"/>
      <c r="H47" s="10"/>
      <c r="I47" s="10"/>
      <c r="J47" s="13"/>
    </row>
    <row r="48" spans="1:10" ht="12.75">
      <c r="A48" s="5">
        <v>28</v>
      </c>
      <c r="B48" s="6" t="s">
        <v>41</v>
      </c>
      <c r="C48" s="10">
        <f t="shared" si="4"/>
        <v>3462172.502794894</v>
      </c>
      <c r="D48" s="10">
        <v>970920</v>
      </c>
      <c r="E48" s="10">
        <v>485364.50279489387</v>
      </c>
      <c r="F48" s="10">
        <v>2005888</v>
      </c>
      <c r="G48" s="10"/>
      <c r="H48" s="10"/>
      <c r="I48" s="10"/>
      <c r="J48" s="13"/>
    </row>
    <row r="49" spans="1:10" ht="12.75">
      <c r="A49" s="5">
        <v>29</v>
      </c>
      <c r="B49" s="6" t="s">
        <v>42</v>
      </c>
      <c r="C49" s="10">
        <f t="shared" si="4"/>
        <v>2573392.0969672417</v>
      </c>
      <c r="D49" s="10">
        <v>339822</v>
      </c>
      <c r="E49" s="10">
        <v>40749.09696724149</v>
      </c>
      <c r="F49" s="10">
        <v>2192821</v>
      </c>
      <c r="G49" s="10"/>
      <c r="H49" s="10"/>
      <c r="I49" s="10"/>
      <c r="J49" s="13"/>
    </row>
    <row r="50" spans="1:10" ht="12.75">
      <c r="A50" s="5">
        <v>30</v>
      </c>
      <c r="B50" s="6" t="s">
        <v>43</v>
      </c>
      <c r="C50" s="10">
        <f t="shared" si="4"/>
        <v>3094530.9300723746</v>
      </c>
      <c r="D50" s="10">
        <v>679644</v>
      </c>
      <c r="E50" s="10">
        <v>267827.9300723747</v>
      </c>
      <c r="F50" s="10">
        <v>2147059</v>
      </c>
      <c r="G50" s="10"/>
      <c r="H50" s="10"/>
      <c r="I50" s="10"/>
      <c r="J50" s="13"/>
    </row>
    <row r="51" spans="1:10" ht="12.75">
      <c r="A51" s="5">
        <v>31</v>
      </c>
      <c r="B51" s="6" t="s">
        <v>44</v>
      </c>
      <c r="C51" s="10">
        <f t="shared" si="4"/>
        <v>4165174.489207059</v>
      </c>
      <c r="D51" s="10">
        <v>728190</v>
      </c>
      <c r="E51" s="10">
        <v>562149.489207059</v>
      </c>
      <c r="F51" s="10">
        <v>2874835</v>
      </c>
      <c r="G51" s="10"/>
      <c r="H51" s="10"/>
      <c r="I51" s="10"/>
      <c r="J51" s="13"/>
    </row>
    <row r="52" spans="1:10" ht="12.75">
      <c r="A52" s="5">
        <v>32</v>
      </c>
      <c r="B52" s="6" t="s">
        <v>45</v>
      </c>
      <c r="C52" s="10">
        <f t="shared" si="4"/>
        <v>4204414.43072438</v>
      </c>
      <c r="D52" s="10">
        <v>534006</v>
      </c>
      <c r="E52" s="10">
        <v>350594.4307243794</v>
      </c>
      <c r="F52" s="10">
        <v>3319814</v>
      </c>
      <c r="G52" s="10">
        <v>1000000</v>
      </c>
      <c r="H52" s="10"/>
      <c r="I52" s="10"/>
      <c r="J52" s="13"/>
    </row>
    <row r="53" spans="1:10" ht="12.75">
      <c r="A53" s="5">
        <v>33</v>
      </c>
      <c r="B53" s="6" t="s">
        <v>46</v>
      </c>
      <c r="C53" s="10">
        <f t="shared" si="4"/>
        <v>5173771.870570836</v>
      </c>
      <c r="D53" s="10">
        <v>436914</v>
      </c>
      <c r="E53" s="10">
        <v>529655.8705708358</v>
      </c>
      <c r="F53" s="10">
        <v>4207202</v>
      </c>
      <c r="G53" s="10"/>
      <c r="H53" s="10"/>
      <c r="I53" s="10"/>
      <c r="J53" s="13"/>
    </row>
    <row r="54" spans="1:10" ht="12.75">
      <c r="A54" s="5">
        <v>34</v>
      </c>
      <c r="B54" s="6" t="s">
        <v>47</v>
      </c>
      <c r="C54" s="10">
        <f t="shared" si="4"/>
        <v>3717190.3831303525</v>
      </c>
      <c r="D54" s="10">
        <v>776736</v>
      </c>
      <c r="E54" s="10">
        <v>826259.3831303524</v>
      </c>
      <c r="F54" s="10">
        <v>2114195</v>
      </c>
      <c r="G54" s="10"/>
      <c r="H54" s="10"/>
      <c r="I54" s="10"/>
      <c r="J54" s="13"/>
    </row>
    <row r="55" spans="1:10" ht="12.75">
      <c r="A55" s="5">
        <v>35</v>
      </c>
      <c r="B55" s="6" t="s">
        <v>48</v>
      </c>
      <c r="C55" s="10">
        <f t="shared" si="4"/>
        <v>3921058.1034216657</v>
      </c>
      <c r="D55" s="10">
        <v>339822</v>
      </c>
      <c r="E55" s="10">
        <v>966536.1034216658</v>
      </c>
      <c r="F55" s="10">
        <v>2614700</v>
      </c>
      <c r="G55" s="10"/>
      <c r="H55" s="10"/>
      <c r="I55" s="10"/>
      <c r="J55" s="13"/>
    </row>
    <row r="56" spans="1:10" ht="12.75">
      <c r="A56" s="5">
        <v>36</v>
      </c>
      <c r="B56" s="6" t="s">
        <v>49</v>
      </c>
      <c r="C56" s="10">
        <f t="shared" si="4"/>
        <v>4357032.850456864</v>
      </c>
      <c r="D56" s="10">
        <v>485460</v>
      </c>
      <c r="E56" s="10">
        <v>427054.85045686376</v>
      </c>
      <c r="F56" s="10">
        <v>3444518</v>
      </c>
      <c r="G56" s="10"/>
      <c r="H56" s="10"/>
      <c r="I56" s="10"/>
      <c r="J56" s="13"/>
    </row>
    <row r="57" spans="1:10" ht="12.75">
      <c r="A57" s="5">
        <v>37</v>
      </c>
      <c r="B57" s="6" t="s">
        <v>50</v>
      </c>
      <c r="C57" s="10">
        <f t="shared" si="4"/>
        <v>3054853.1297178417</v>
      </c>
      <c r="D57" s="10">
        <v>388368</v>
      </c>
      <c r="E57" s="10">
        <v>225733.1297178415</v>
      </c>
      <c r="F57" s="10">
        <v>2440752</v>
      </c>
      <c r="G57" s="10"/>
      <c r="H57" s="10"/>
      <c r="I57" s="10"/>
      <c r="J57" s="13"/>
    </row>
    <row r="58" spans="1:10" ht="12.75">
      <c r="A58" s="5">
        <v>38</v>
      </c>
      <c r="B58" s="6" t="s">
        <v>70</v>
      </c>
      <c r="C58" s="10">
        <f t="shared" si="4"/>
        <v>3183889.163074649</v>
      </c>
      <c r="D58" s="10">
        <v>339822</v>
      </c>
      <c r="E58" s="10">
        <v>326077.1630746489</v>
      </c>
      <c r="F58" s="10">
        <v>2517990</v>
      </c>
      <c r="G58" s="10"/>
      <c r="H58" s="10"/>
      <c r="I58" s="10"/>
      <c r="J58" s="13"/>
    </row>
    <row r="59" spans="1:10" ht="12.75">
      <c r="A59" s="5">
        <v>39</v>
      </c>
      <c r="B59" s="6" t="s">
        <v>51</v>
      </c>
      <c r="C59" s="10">
        <f t="shared" si="4"/>
        <v>4626432.216226186</v>
      </c>
      <c r="D59" s="10">
        <v>291276</v>
      </c>
      <c r="E59" s="10">
        <v>321543.2162261855</v>
      </c>
      <c r="F59" s="10">
        <v>4013613</v>
      </c>
      <c r="G59" s="10"/>
      <c r="H59" s="10"/>
      <c r="I59" s="10"/>
      <c r="J59" s="13"/>
    </row>
    <row r="60" spans="1:10" ht="12.75">
      <c r="A60" s="5">
        <v>40</v>
      </c>
      <c r="B60" s="6" t="s">
        <v>52</v>
      </c>
      <c r="C60" s="10">
        <f t="shared" si="4"/>
        <v>3241804.1146801105</v>
      </c>
      <c r="D60" s="10">
        <v>485460</v>
      </c>
      <c r="E60" s="10">
        <v>415996.1146801106</v>
      </c>
      <c r="F60" s="10">
        <v>2340348</v>
      </c>
      <c r="G60" s="10"/>
      <c r="H60" s="10"/>
      <c r="I60" s="10"/>
      <c r="J60" s="13"/>
    </row>
    <row r="61" spans="1:10" ht="12.75">
      <c r="A61" s="5">
        <v>41</v>
      </c>
      <c r="B61" s="6" t="s">
        <v>53</v>
      </c>
      <c r="C61" s="10">
        <f t="shared" si="4"/>
        <v>5164510.803833177</v>
      </c>
      <c r="D61" s="10">
        <v>776736</v>
      </c>
      <c r="E61" s="10">
        <v>1658482.8038331768</v>
      </c>
      <c r="F61" s="10">
        <v>2729292</v>
      </c>
      <c r="G61" s="10"/>
      <c r="H61" s="10"/>
      <c r="I61" s="10"/>
      <c r="J61" s="13"/>
    </row>
    <row r="62" spans="1:10" ht="12.75">
      <c r="A62" s="5">
        <v>42</v>
      </c>
      <c r="B62" s="6" t="s">
        <v>54</v>
      </c>
      <c r="C62" s="10">
        <f t="shared" si="4"/>
        <v>5399874.731330877</v>
      </c>
      <c r="D62" s="10">
        <v>1116558</v>
      </c>
      <c r="E62" s="10">
        <v>997524.7313308772</v>
      </c>
      <c r="F62" s="10">
        <v>3285792</v>
      </c>
      <c r="G62" s="10"/>
      <c r="H62" s="10"/>
      <c r="I62" s="10"/>
      <c r="J62" s="13"/>
    </row>
    <row r="63" spans="1:10" ht="12.75">
      <c r="A63" s="5">
        <v>43</v>
      </c>
      <c r="B63" s="6" t="s">
        <v>55</v>
      </c>
      <c r="C63" s="10">
        <f t="shared" si="4"/>
        <v>2295847.1007200223</v>
      </c>
      <c r="D63" s="10">
        <v>339822</v>
      </c>
      <c r="E63" s="10">
        <v>516750.1007200224</v>
      </c>
      <c r="F63" s="10">
        <v>1439275</v>
      </c>
      <c r="G63" s="10"/>
      <c r="H63" s="10"/>
      <c r="I63" s="10"/>
      <c r="J63" s="13"/>
    </row>
    <row r="64" spans="1:10" ht="12.75">
      <c r="A64" s="5">
        <v>44</v>
      </c>
      <c r="B64" s="6" t="s">
        <v>56</v>
      </c>
      <c r="C64" s="10">
        <f t="shared" si="4"/>
        <v>5969928.580711164</v>
      </c>
      <c r="D64" s="10">
        <v>1165104</v>
      </c>
      <c r="E64" s="10">
        <v>416770.58071116416</v>
      </c>
      <c r="F64" s="10">
        <v>4388054</v>
      </c>
      <c r="G64" s="10"/>
      <c r="H64" s="10"/>
      <c r="I64" s="10"/>
      <c r="J64" s="13"/>
    </row>
    <row r="65" spans="1:10" ht="12.75">
      <c r="A65" s="5">
        <v>45</v>
      </c>
      <c r="B65" s="6" t="s">
        <v>57</v>
      </c>
      <c r="C65" s="10">
        <f t="shared" si="4"/>
        <v>6340582.9264043495</v>
      </c>
      <c r="D65" s="10">
        <v>1407834</v>
      </c>
      <c r="E65" s="10">
        <v>608635.9264043494</v>
      </c>
      <c r="F65" s="10">
        <v>4324113</v>
      </c>
      <c r="G65" s="10"/>
      <c r="H65" s="10"/>
      <c r="I65" s="10"/>
      <c r="J65" s="13"/>
    </row>
    <row r="66" spans="1:10" ht="12.75">
      <c r="A66" s="5">
        <v>46</v>
      </c>
      <c r="B66" s="6" t="s">
        <v>58</v>
      </c>
      <c r="C66" s="10">
        <f t="shared" si="4"/>
        <v>3180172.168349787</v>
      </c>
      <c r="D66" s="10">
        <v>534006</v>
      </c>
      <c r="E66" s="10">
        <v>108482.16834978717</v>
      </c>
      <c r="F66" s="10">
        <v>2537684</v>
      </c>
      <c r="G66" s="10"/>
      <c r="H66" s="10"/>
      <c r="I66" s="10"/>
      <c r="J66" s="13"/>
    </row>
    <row r="67" spans="1:10" ht="12.75">
      <c r="A67" s="5">
        <v>47</v>
      </c>
      <c r="B67" s="6" t="s">
        <v>59</v>
      </c>
      <c r="C67" s="10">
        <f t="shared" si="4"/>
        <v>6345887.011661694</v>
      </c>
      <c r="D67" s="10">
        <v>728190</v>
      </c>
      <c r="E67" s="10">
        <v>307465.0116616946</v>
      </c>
      <c r="F67" s="10">
        <v>5310232</v>
      </c>
      <c r="G67" s="10"/>
      <c r="H67" s="10"/>
      <c r="I67" s="10"/>
      <c r="J67" s="13"/>
    </row>
    <row r="68" spans="1:10" ht="12.75">
      <c r="A68" s="5">
        <v>48</v>
      </c>
      <c r="B68" s="6" t="s">
        <v>60</v>
      </c>
      <c r="C68" s="10">
        <f t="shared" si="4"/>
        <v>2677824.0730797565</v>
      </c>
      <c r="D68" s="10">
        <v>339822</v>
      </c>
      <c r="E68" s="10">
        <v>193193.0730797562</v>
      </c>
      <c r="F68" s="10">
        <v>2144809</v>
      </c>
      <c r="G68" s="10"/>
      <c r="H68" s="10"/>
      <c r="I68" s="10"/>
      <c r="J68" s="13"/>
    </row>
    <row r="69" spans="1:10" ht="12.75">
      <c r="A69" s="5">
        <v>49</v>
      </c>
      <c r="B69" s="6" t="s">
        <v>61</v>
      </c>
      <c r="C69" s="10">
        <f t="shared" si="4"/>
        <v>5059526.571035142</v>
      </c>
      <c r="D69" s="10">
        <v>291276</v>
      </c>
      <c r="E69" s="10">
        <v>275212.5710351418</v>
      </c>
      <c r="F69" s="10">
        <v>4493038</v>
      </c>
      <c r="G69" s="10"/>
      <c r="H69" s="10">
        <v>2400000</v>
      </c>
      <c r="I69" s="10"/>
      <c r="J69" s="13"/>
    </row>
    <row r="70" spans="1:10" ht="12.75">
      <c r="A70" s="5">
        <v>50</v>
      </c>
      <c r="B70" s="6" t="s">
        <v>62</v>
      </c>
      <c r="C70" s="10">
        <f t="shared" si="4"/>
        <v>2304244.9387525157</v>
      </c>
      <c r="D70" s="10">
        <v>388368</v>
      </c>
      <c r="E70" s="10">
        <v>650571.9387525158</v>
      </c>
      <c r="F70" s="10">
        <v>1265305</v>
      </c>
      <c r="G70" s="10"/>
      <c r="H70" s="10"/>
      <c r="I70" s="10"/>
      <c r="J70" s="13"/>
    </row>
    <row r="71" spans="1:10" ht="12.75">
      <c r="A71" s="5">
        <v>51</v>
      </c>
      <c r="B71" s="6" t="s">
        <v>63</v>
      </c>
      <c r="C71" s="10">
        <f t="shared" si="4"/>
        <v>2996921.6443382706</v>
      </c>
      <c r="D71" s="10">
        <v>339822</v>
      </c>
      <c r="E71" s="10">
        <v>58315.64433827039</v>
      </c>
      <c r="F71" s="10">
        <v>2598784</v>
      </c>
      <c r="G71" s="10"/>
      <c r="H71" s="10"/>
      <c r="I71" s="10"/>
      <c r="J71" s="13"/>
    </row>
    <row r="72" spans="1:10" ht="12.75">
      <c r="A72" s="5">
        <v>52</v>
      </c>
      <c r="B72" s="6" t="s">
        <v>64</v>
      </c>
      <c r="C72" s="10">
        <f t="shared" si="4"/>
        <v>4934230.140108338</v>
      </c>
      <c r="D72" s="10">
        <v>485460</v>
      </c>
      <c r="E72" s="10">
        <v>318604.140108338</v>
      </c>
      <c r="F72" s="10">
        <v>4130166</v>
      </c>
      <c r="G72" s="10"/>
      <c r="H72" s="10"/>
      <c r="I72" s="10"/>
      <c r="J72" s="13"/>
    </row>
    <row r="73" spans="1:10" ht="12.75">
      <c r="A73" s="5">
        <v>53</v>
      </c>
      <c r="B73" s="6" t="s">
        <v>206</v>
      </c>
      <c r="C73" s="10">
        <f t="shared" si="4"/>
        <v>5135991.957162223</v>
      </c>
      <c r="D73" s="10">
        <v>194184</v>
      </c>
      <c r="E73" s="10">
        <v>394766.95716222277</v>
      </c>
      <c r="F73" s="10">
        <v>4547041</v>
      </c>
      <c r="G73" s="10"/>
      <c r="H73" s="10"/>
      <c r="I73" s="10"/>
      <c r="J73" s="13"/>
    </row>
    <row r="74" spans="1:10" ht="12.75">
      <c r="A74" s="5">
        <v>54</v>
      </c>
      <c r="B74" s="6" t="s">
        <v>65</v>
      </c>
      <c r="C74" s="10">
        <f t="shared" si="4"/>
        <v>2475850.1244810717</v>
      </c>
      <c r="D74" s="10">
        <v>145638</v>
      </c>
      <c r="E74" s="10">
        <v>294647.1244810718</v>
      </c>
      <c r="F74" s="10">
        <v>2035565</v>
      </c>
      <c r="G74" s="10"/>
      <c r="H74" s="10"/>
      <c r="I74" s="10"/>
      <c r="J74" s="13"/>
    </row>
    <row r="75" spans="1:10" ht="12.75">
      <c r="A75" s="5">
        <v>55</v>
      </c>
      <c r="B75" s="6" t="s">
        <v>66</v>
      </c>
      <c r="C75" s="10">
        <f aca="true" t="shared" si="5" ref="C75:C111">D75+E75+F75</f>
        <v>6419209.535244103</v>
      </c>
      <c r="D75" s="10">
        <v>1213650</v>
      </c>
      <c r="E75" s="10">
        <v>1760176.5352441028</v>
      </c>
      <c r="F75" s="10">
        <v>3445383</v>
      </c>
      <c r="G75" s="10"/>
      <c r="H75" s="10"/>
      <c r="I75" s="10"/>
      <c r="J75" s="13"/>
    </row>
    <row r="76" spans="1:10" ht="12.75">
      <c r="A76" s="5">
        <v>56</v>
      </c>
      <c r="B76" s="6" t="s">
        <v>67</v>
      </c>
      <c r="C76" s="10">
        <f t="shared" si="5"/>
        <v>3805601.9860386304</v>
      </c>
      <c r="D76" s="10">
        <v>388368</v>
      </c>
      <c r="E76" s="10">
        <v>483129.98603863025</v>
      </c>
      <c r="F76" s="10">
        <v>2934104</v>
      </c>
      <c r="G76" s="10"/>
      <c r="H76" s="10"/>
      <c r="I76" s="10"/>
      <c r="J76" s="13"/>
    </row>
    <row r="77" spans="1:10" ht="12.75">
      <c r="A77" s="5">
        <v>57</v>
      </c>
      <c r="B77" s="6" t="s">
        <v>68</v>
      </c>
      <c r="C77" s="10">
        <f t="shared" si="5"/>
        <v>3051496.092582712</v>
      </c>
      <c r="D77" s="10">
        <v>728190</v>
      </c>
      <c r="E77" s="10">
        <v>646337.0925827121</v>
      </c>
      <c r="F77" s="10">
        <v>1676969</v>
      </c>
      <c r="G77" s="10"/>
      <c r="H77" s="10"/>
      <c r="I77" s="10"/>
      <c r="J77" s="13"/>
    </row>
    <row r="78" spans="1:10" ht="12.75">
      <c r="A78" s="5">
        <v>58</v>
      </c>
      <c r="B78" s="6" t="s">
        <v>69</v>
      </c>
      <c r="C78" s="10">
        <f t="shared" si="5"/>
        <v>2443241.8184835818</v>
      </c>
      <c r="D78" s="10">
        <v>291276</v>
      </c>
      <c r="E78" s="10">
        <v>145071.8184835815</v>
      </c>
      <c r="F78" s="10">
        <v>2006894</v>
      </c>
      <c r="G78" s="10"/>
      <c r="H78" s="10"/>
      <c r="I78" s="10"/>
      <c r="J78" s="13"/>
    </row>
    <row r="79" spans="1:10" ht="12.75">
      <c r="A79" s="5">
        <v>59</v>
      </c>
      <c r="B79" s="6" t="s">
        <v>71</v>
      </c>
      <c r="C79" s="10">
        <f t="shared" si="5"/>
        <v>3769026.310831441</v>
      </c>
      <c r="D79" s="10">
        <v>485460</v>
      </c>
      <c r="E79" s="10">
        <v>652540.3108314412</v>
      </c>
      <c r="F79" s="10">
        <v>2631026</v>
      </c>
      <c r="G79" s="10"/>
      <c r="H79" s="10"/>
      <c r="I79" s="10"/>
      <c r="J79" s="13"/>
    </row>
    <row r="80" spans="1:10" ht="12.75">
      <c r="A80" s="5">
        <v>60</v>
      </c>
      <c r="B80" s="6" t="s">
        <v>72</v>
      </c>
      <c r="C80" s="10">
        <f t="shared" si="5"/>
        <v>2281954.905633723</v>
      </c>
      <c r="D80" s="10">
        <v>145638</v>
      </c>
      <c r="E80" s="10">
        <v>57370.90563372272</v>
      </c>
      <c r="F80" s="10">
        <v>2078946</v>
      </c>
      <c r="G80" s="10"/>
      <c r="H80" s="10"/>
      <c r="I80" s="10"/>
      <c r="J80" s="13"/>
    </row>
    <row r="81" spans="1:10" ht="12.75">
      <c r="A81" s="5">
        <v>61</v>
      </c>
      <c r="B81" s="6" t="s">
        <v>73</v>
      </c>
      <c r="C81" s="10">
        <f t="shared" si="5"/>
        <v>6910966.498641324</v>
      </c>
      <c r="D81" s="10">
        <v>1262196</v>
      </c>
      <c r="E81" s="10">
        <v>365149.4986413243</v>
      </c>
      <c r="F81" s="10">
        <v>5283621</v>
      </c>
      <c r="G81" s="10"/>
      <c r="H81" s="10"/>
      <c r="I81" s="10"/>
      <c r="J81" s="13"/>
    </row>
    <row r="82" spans="1:10" ht="12.75">
      <c r="A82" s="5">
        <v>62</v>
      </c>
      <c r="B82" s="6" t="s">
        <v>74</v>
      </c>
      <c r="C82" s="10">
        <f t="shared" si="5"/>
        <v>2344067.9358078334</v>
      </c>
      <c r="D82" s="10">
        <v>97092</v>
      </c>
      <c r="E82" s="10">
        <v>244603.93580783365</v>
      </c>
      <c r="F82" s="10">
        <v>2002372</v>
      </c>
      <c r="G82" s="10"/>
      <c r="H82" s="10"/>
      <c r="I82" s="10"/>
      <c r="J82" s="13"/>
    </row>
    <row r="83" spans="1:10" ht="12.75">
      <c r="A83" s="5">
        <v>63</v>
      </c>
      <c r="B83" s="6" t="s">
        <v>75</v>
      </c>
      <c r="C83" s="10">
        <f t="shared" si="5"/>
        <v>3406059.035264461</v>
      </c>
      <c r="D83" s="10">
        <v>436914</v>
      </c>
      <c r="E83" s="10">
        <v>945989.035264461</v>
      </c>
      <c r="F83" s="10">
        <v>2023156</v>
      </c>
      <c r="G83" s="10"/>
      <c r="H83" s="10"/>
      <c r="I83" s="10"/>
      <c r="J83" s="13"/>
    </row>
    <row r="84" spans="1:10" ht="12.75">
      <c r="A84" s="5">
        <v>64</v>
      </c>
      <c r="B84" s="6" t="s">
        <v>76</v>
      </c>
      <c r="C84" s="10">
        <f t="shared" si="5"/>
        <v>3074919.617638312</v>
      </c>
      <c r="D84" s="10">
        <v>534006</v>
      </c>
      <c r="E84" s="10">
        <v>489772.6176383118</v>
      </c>
      <c r="F84" s="10">
        <v>2051141</v>
      </c>
      <c r="G84" s="10"/>
      <c r="H84" s="10"/>
      <c r="I84" s="10"/>
      <c r="J84" s="13"/>
    </row>
    <row r="85" spans="1:10" ht="12.75">
      <c r="A85" s="5">
        <v>65</v>
      </c>
      <c r="B85" s="6" t="s">
        <v>77</v>
      </c>
      <c r="C85" s="10">
        <f t="shared" si="5"/>
        <v>3931583.3188779056</v>
      </c>
      <c r="D85" s="10">
        <v>194184</v>
      </c>
      <c r="E85" s="10">
        <v>354423.31887790555</v>
      </c>
      <c r="F85" s="10">
        <v>3382976</v>
      </c>
      <c r="G85" s="10"/>
      <c r="H85" s="10"/>
      <c r="I85" s="10"/>
      <c r="J85" s="13"/>
    </row>
    <row r="86" spans="1:10" ht="12.75">
      <c r="A86" s="5">
        <v>66</v>
      </c>
      <c r="B86" s="6" t="s">
        <v>78</v>
      </c>
      <c r="C86" s="10">
        <f t="shared" si="5"/>
        <v>4431086.552772818</v>
      </c>
      <c r="D86" s="10">
        <v>534006</v>
      </c>
      <c r="E86" s="10">
        <v>584572.5527728186</v>
      </c>
      <c r="F86" s="10">
        <v>3312508</v>
      </c>
      <c r="G86" s="10"/>
      <c r="H86" s="10"/>
      <c r="I86" s="10"/>
      <c r="J86" s="13"/>
    </row>
    <row r="87" spans="1:10" ht="12.75">
      <c r="A87" s="5">
        <v>67</v>
      </c>
      <c r="B87" s="6" t="s">
        <v>79</v>
      </c>
      <c r="C87" s="10">
        <f t="shared" si="5"/>
        <v>2290594.3374678073</v>
      </c>
      <c r="D87" s="10">
        <v>534006</v>
      </c>
      <c r="E87" s="10">
        <v>103112.3374678075</v>
      </c>
      <c r="F87" s="10">
        <v>1653476</v>
      </c>
      <c r="G87" s="10"/>
      <c r="H87" s="10"/>
      <c r="I87" s="10"/>
      <c r="J87" s="13"/>
    </row>
    <row r="88" spans="1:10" ht="12.75">
      <c r="A88" s="5">
        <v>68</v>
      </c>
      <c r="B88" s="6" t="s">
        <v>80</v>
      </c>
      <c r="C88" s="10">
        <f t="shared" si="5"/>
        <v>4221441.423249281</v>
      </c>
      <c r="D88" s="10">
        <v>339822</v>
      </c>
      <c r="E88" s="10">
        <v>829225.4232492811</v>
      </c>
      <c r="F88" s="10">
        <v>3052394</v>
      </c>
      <c r="G88" s="10"/>
      <c r="H88" s="10"/>
      <c r="I88" s="10"/>
      <c r="J88" s="13"/>
    </row>
    <row r="89" spans="1:10" ht="12.75">
      <c r="A89" s="5">
        <v>69</v>
      </c>
      <c r="B89" s="6" t="s">
        <v>207</v>
      </c>
      <c r="C89" s="10">
        <f t="shared" si="5"/>
        <v>3107808.71086763</v>
      </c>
      <c r="D89" s="10">
        <v>291276</v>
      </c>
      <c r="E89" s="10">
        <v>686695.7108676299</v>
      </c>
      <c r="F89" s="10">
        <v>2129837</v>
      </c>
      <c r="G89" s="10"/>
      <c r="H89" s="10"/>
      <c r="I89" s="10"/>
      <c r="J89" s="13"/>
    </row>
    <row r="90" spans="1:10" ht="12.75">
      <c r="A90" s="5">
        <v>70</v>
      </c>
      <c r="B90" s="6" t="s">
        <v>81</v>
      </c>
      <c r="C90" s="10">
        <f t="shared" si="5"/>
        <v>3169218.5091714016</v>
      </c>
      <c r="D90" s="10">
        <v>776736</v>
      </c>
      <c r="E90" s="10">
        <v>112346.50917140151</v>
      </c>
      <c r="F90" s="10">
        <v>2280136</v>
      </c>
      <c r="G90" s="10"/>
      <c r="H90" s="10"/>
      <c r="I90" s="10"/>
      <c r="J90" s="13"/>
    </row>
    <row r="91" spans="1:10" ht="12.75">
      <c r="A91" s="5">
        <v>71</v>
      </c>
      <c r="B91" s="6" t="s">
        <v>82</v>
      </c>
      <c r="C91" s="10">
        <f t="shared" si="5"/>
        <v>3713317.004792055</v>
      </c>
      <c r="D91" s="10">
        <v>1116558</v>
      </c>
      <c r="E91" s="10">
        <v>535173.0047920551</v>
      </c>
      <c r="F91" s="10">
        <v>2061586</v>
      </c>
      <c r="G91" s="10"/>
      <c r="H91" s="10"/>
      <c r="I91" s="10"/>
      <c r="J91" s="13"/>
    </row>
    <row r="92" spans="1:10" ht="12.75">
      <c r="A92" s="5">
        <v>72</v>
      </c>
      <c r="B92" s="6" t="s">
        <v>83</v>
      </c>
      <c r="C92" s="10">
        <f t="shared" si="5"/>
        <v>4208569.454412967</v>
      </c>
      <c r="D92" s="10">
        <v>436914</v>
      </c>
      <c r="E92" s="10">
        <v>708609.4544129674</v>
      </c>
      <c r="F92" s="10">
        <v>3063046</v>
      </c>
      <c r="G92" s="10"/>
      <c r="H92" s="10"/>
      <c r="I92" s="10"/>
      <c r="J92" s="13"/>
    </row>
    <row r="93" spans="1:10" ht="12.75">
      <c r="A93" s="5">
        <v>73</v>
      </c>
      <c r="B93" s="6" t="s">
        <v>84</v>
      </c>
      <c r="C93" s="10">
        <f t="shared" si="5"/>
        <v>5453739.01692743</v>
      </c>
      <c r="D93" s="10">
        <v>1019466</v>
      </c>
      <c r="E93" s="10">
        <v>1336618.0169274309</v>
      </c>
      <c r="F93" s="10">
        <v>3097655</v>
      </c>
      <c r="G93" s="10"/>
      <c r="H93" s="10"/>
      <c r="I93" s="10"/>
      <c r="J93" s="13"/>
    </row>
    <row r="94" spans="1:10" ht="12.75">
      <c r="A94" s="5">
        <v>74</v>
      </c>
      <c r="B94" s="6" t="s">
        <v>85</v>
      </c>
      <c r="C94" s="10">
        <f t="shared" si="5"/>
        <v>3766853.943383078</v>
      </c>
      <c r="D94" s="10">
        <v>339822</v>
      </c>
      <c r="E94" s="10">
        <v>666297.9433830781</v>
      </c>
      <c r="F94" s="10">
        <v>2760734</v>
      </c>
      <c r="G94" s="10"/>
      <c r="H94" s="10"/>
      <c r="I94" s="10"/>
      <c r="J94" s="13"/>
    </row>
    <row r="95" spans="1:10" ht="12.75">
      <c r="A95" s="5">
        <v>75</v>
      </c>
      <c r="B95" s="6" t="s">
        <v>86</v>
      </c>
      <c r="C95" s="10">
        <f t="shared" si="5"/>
        <v>2638517</v>
      </c>
      <c r="D95" s="10">
        <v>436914</v>
      </c>
      <c r="E95" s="10">
        <v>0</v>
      </c>
      <c r="F95" s="10">
        <v>2201603</v>
      </c>
      <c r="G95" s="10"/>
      <c r="H95" s="10"/>
      <c r="I95" s="10"/>
      <c r="J95" s="13"/>
    </row>
    <row r="96" spans="1:10" ht="12.75">
      <c r="A96" s="5">
        <v>76</v>
      </c>
      <c r="B96" s="6" t="s">
        <v>87</v>
      </c>
      <c r="C96" s="10">
        <f t="shared" si="5"/>
        <v>1910639.9969109283</v>
      </c>
      <c r="D96" s="10">
        <v>436914</v>
      </c>
      <c r="E96" s="10">
        <v>205608.99691092828</v>
      </c>
      <c r="F96" s="10">
        <v>1268117</v>
      </c>
      <c r="G96" s="10"/>
      <c r="H96" s="10"/>
      <c r="I96" s="10"/>
      <c r="J96" s="13"/>
    </row>
    <row r="97" spans="1:10" ht="12.75">
      <c r="A97" s="5">
        <v>77</v>
      </c>
      <c r="B97" s="6" t="s">
        <v>88</v>
      </c>
      <c r="C97" s="10">
        <f t="shared" si="5"/>
        <v>2804957.0577311185</v>
      </c>
      <c r="D97" s="10">
        <v>291276</v>
      </c>
      <c r="E97" s="10">
        <v>26547.057731118577</v>
      </c>
      <c r="F97" s="10">
        <v>2487134</v>
      </c>
      <c r="G97" s="10"/>
      <c r="H97" s="10"/>
      <c r="I97" s="10"/>
      <c r="J97" s="13"/>
    </row>
    <row r="98" spans="1:10" ht="12.75">
      <c r="A98" s="5">
        <v>78</v>
      </c>
      <c r="B98" s="6" t="s">
        <v>89</v>
      </c>
      <c r="C98" s="10">
        <f t="shared" si="5"/>
        <v>3423268.2537176446</v>
      </c>
      <c r="D98" s="10">
        <v>582552</v>
      </c>
      <c r="E98" s="10">
        <v>342113.2537176447</v>
      </c>
      <c r="F98" s="10">
        <v>2498603</v>
      </c>
      <c r="G98" s="10"/>
      <c r="H98" s="10"/>
      <c r="I98" s="10"/>
      <c r="J98" s="13"/>
    </row>
    <row r="99" spans="1:10" ht="12.75">
      <c r="A99" s="5">
        <v>79</v>
      </c>
      <c r="B99" s="6" t="s">
        <v>90</v>
      </c>
      <c r="C99" s="10">
        <f t="shared" si="5"/>
        <v>2293463.5865024123</v>
      </c>
      <c r="D99" s="10">
        <v>339822</v>
      </c>
      <c r="E99" s="10">
        <v>112288.58650241233</v>
      </c>
      <c r="F99" s="10">
        <v>1841353</v>
      </c>
      <c r="G99" s="10"/>
      <c r="H99" s="10"/>
      <c r="I99" s="10"/>
      <c r="J99" s="13"/>
    </row>
    <row r="100" spans="1:10" ht="12.75">
      <c r="A100" s="5">
        <v>80</v>
      </c>
      <c r="B100" s="6" t="s">
        <v>91</v>
      </c>
      <c r="C100" s="10">
        <f t="shared" si="5"/>
        <v>3528198.997275594</v>
      </c>
      <c r="D100" s="10">
        <v>679644</v>
      </c>
      <c r="E100" s="10">
        <v>497352.9972755941</v>
      </c>
      <c r="F100" s="10">
        <v>2351202</v>
      </c>
      <c r="G100" s="10"/>
      <c r="H100" s="10"/>
      <c r="I100" s="10"/>
      <c r="J100" s="13"/>
    </row>
    <row r="101" spans="1:10" ht="12.75">
      <c r="A101" s="5">
        <v>81</v>
      </c>
      <c r="B101" s="6" t="s">
        <v>92</v>
      </c>
      <c r="C101" s="10">
        <f t="shared" si="5"/>
        <v>3347947.4529154026</v>
      </c>
      <c r="D101" s="10">
        <v>582552</v>
      </c>
      <c r="E101" s="10">
        <v>238973.45291540268</v>
      </c>
      <c r="F101" s="10">
        <v>2526422</v>
      </c>
      <c r="G101" s="10"/>
      <c r="H101" s="10"/>
      <c r="I101" s="10"/>
      <c r="J101" s="13"/>
    </row>
    <row r="102" spans="1:10" ht="12.75">
      <c r="A102" s="5">
        <v>82</v>
      </c>
      <c r="B102" s="6" t="s">
        <v>93</v>
      </c>
      <c r="C102" s="10">
        <f t="shared" si="5"/>
        <v>1963382.119288228</v>
      </c>
      <c r="D102" s="10">
        <v>145638</v>
      </c>
      <c r="E102" s="10">
        <v>115260.11928822794</v>
      </c>
      <c r="F102" s="10">
        <v>1702484</v>
      </c>
      <c r="G102" s="10"/>
      <c r="H102" s="10"/>
      <c r="I102" s="10"/>
      <c r="J102" s="13"/>
    </row>
    <row r="103" spans="1:10" ht="12.75">
      <c r="A103" s="5">
        <v>83</v>
      </c>
      <c r="B103" s="6" t="s">
        <v>94</v>
      </c>
      <c r="C103" s="10">
        <f t="shared" si="5"/>
        <v>3464499.581848872</v>
      </c>
      <c r="D103" s="10">
        <v>534006</v>
      </c>
      <c r="E103" s="10">
        <v>328759.58184887195</v>
      </c>
      <c r="F103" s="10">
        <v>2601734</v>
      </c>
      <c r="G103" s="10"/>
      <c r="H103" s="10"/>
      <c r="I103" s="10"/>
      <c r="J103" s="13"/>
    </row>
    <row r="104" spans="1:10" ht="12.75">
      <c r="A104" s="5">
        <v>84</v>
      </c>
      <c r="B104" s="6" t="s">
        <v>95</v>
      </c>
      <c r="C104" s="10">
        <f t="shared" si="5"/>
        <v>2543748.947174012</v>
      </c>
      <c r="D104" s="10">
        <v>194184</v>
      </c>
      <c r="E104" s="10">
        <v>278675.9471740121</v>
      </c>
      <c r="F104" s="10">
        <v>2070889</v>
      </c>
      <c r="G104" s="10"/>
      <c r="H104" s="10"/>
      <c r="I104" s="10"/>
      <c r="J104" s="13"/>
    </row>
    <row r="105" spans="1:10" ht="12.75">
      <c r="A105" s="5">
        <v>85</v>
      </c>
      <c r="B105" s="6" t="s">
        <v>96</v>
      </c>
      <c r="C105" s="10">
        <f t="shared" si="5"/>
        <v>4459345.98786281</v>
      </c>
      <c r="D105" s="10">
        <v>534006</v>
      </c>
      <c r="E105" s="10">
        <v>129589.98786280974</v>
      </c>
      <c r="F105" s="10">
        <v>3795750</v>
      </c>
      <c r="G105" s="10"/>
      <c r="H105" s="10"/>
      <c r="I105" s="10"/>
      <c r="J105" s="13"/>
    </row>
    <row r="106" spans="1:10" ht="12.75">
      <c r="A106" s="5">
        <v>86</v>
      </c>
      <c r="B106" s="6" t="s">
        <v>97</v>
      </c>
      <c r="C106" s="10">
        <f t="shared" si="5"/>
        <v>2107112.6059284154</v>
      </c>
      <c r="D106" s="10">
        <v>48546</v>
      </c>
      <c r="E106" s="10">
        <v>147852.6059284155</v>
      </c>
      <c r="F106" s="10">
        <v>1910714</v>
      </c>
      <c r="G106" s="10"/>
      <c r="H106" s="10"/>
      <c r="I106" s="10"/>
      <c r="J106" s="13"/>
    </row>
    <row r="107" spans="1:10" ht="12.75">
      <c r="A107" s="5">
        <v>87</v>
      </c>
      <c r="B107" s="6" t="s">
        <v>98</v>
      </c>
      <c r="C107" s="10">
        <f t="shared" si="5"/>
        <v>3288140.081071928</v>
      </c>
      <c r="D107" s="10">
        <v>291276</v>
      </c>
      <c r="E107" s="10">
        <v>508900.08107192843</v>
      </c>
      <c r="F107" s="10">
        <v>2487964</v>
      </c>
      <c r="G107" s="10"/>
      <c r="H107" s="10"/>
      <c r="I107" s="10"/>
      <c r="J107" s="13"/>
    </row>
    <row r="108" spans="1:10" ht="12.75">
      <c r="A108" s="5">
        <v>88</v>
      </c>
      <c r="B108" s="6" t="s">
        <v>99</v>
      </c>
      <c r="C108" s="10">
        <f t="shared" si="5"/>
        <v>6015439.346916612</v>
      </c>
      <c r="D108" s="10">
        <v>631098</v>
      </c>
      <c r="E108" s="10">
        <v>1801888.3469166127</v>
      </c>
      <c r="F108" s="10">
        <v>3582453</v>
      </c>
      <c r="G108" s="10"/>
      <c r="H108" s="10"/>
      <c r="I108" s="10"/>
      <c r="J108" s="13"/>
    </row>
    <row r="109" spans="1:10" ht="12.75">
      <c r="A109" s="5">
        <v>89</v>
      </c>
      <c r="B109" s="6" t="s">
        <v>100</v>
      </c>
      <c r="C109" s="10">
        <f t="shared" si="5"/>
        <v>3233977.583423174</v>
      </c>
      <c r="D109" s="10">
        <v>436914</v>
      </c>
      <c r="E109" s="10">
        <v>501033.5834231738</v>
      </c>
      <c r="F109" s="10">
        <v>2296030</v>
      </c>
      <c r="G109" s="10"/>
      <c r="H109" s="10"/>
      <c r="I109" s="10"/>
      <c r="J109" s="13"/>
    </row>
    <row r="110" spans="1:10" ht="12.75">
      <c r="A110" s="5">
        <v>90</v>
      </c>
      <c r="B110" s="6" t="s">
        <v>101</v>
      </c>
      <c r="C110" s="10">
        <f t="shared" si="5"/>
        <v>3155068.770416089</v>
      </c>
      <c r="D110" s="10">
        <v>194184</v>
      </c>
      <c r="E110" s="10">
        <v>841698.770416089</v>
      </c>
      <c r="F110" s="10">
        <v>2119186</v>
      </c>
      <c r="G110" s="10"/>
      <c r="H110" s="10"/>
      <c r="I110" s="10"/>
      <c r="J110" s="13"/>
    </row>
    <row r="111" spans="1:10" ht="12.75">
      <c r="A111" s="5">
        <v>91</v>
      </c>
      <c r="B111" s="6" t="s">
        <v>102</v>
      </c>
      <c r="C111" s="10">
        <f t="shared" si="5"/>
        <v>3196678.3146029245</v>
      </c>
      <c r="D111" s="10">
        <v>582552</v>
      </c>
      <c r="E111" s="10">
        <v>613588.3146029244</v>
      </c>
      <c r="F111" s="10">
        <v>2000538</v>
      </c>
      <c r="G111" s="10"/>
      <c r="H111" s="10"/>
      <c r="I111" s="10"/>
      <c r="J111" s="13"/>
    </row>
    <row r="112" spans="4:10" ht="12.75">
      <c r="D112" s="13"/>
      <c r="E112" s="13"/>
      <c r="G112" s="13"/>
      <c r="H112" s="13"/>
      <c r="I112" s="13"/>
      <c r="J112" s="13"/>
    </row>
    <row r="113" spans="4:10" ht="12.75">
      <c r="D113" s="13"/>
      <c r="E113" s="13"/>
      <c r="G113" s="13"/>
      <c r="H113" s="13"/>
      <c r="I113" s="13"/>
      <c r="J113" s="13"/>
    </row>
    <row r="114" spans="4:10" ht="12.75">
      <c r="D114" s="13"/>
      <c r="E114" s="13"/>
      <c r="G114" s="13"/>
      <c r="H114" s="13"/>
      <c r="I114" s="13"/>
      <c r="J114" s="13"/>
    </row>
    <row r="115" spans="4:10" ht="12.75">
      <c r="D115" s="13"/>
      <c r="E115" s="13"/>
      <c r="G115" s="13"/>
      <c r="H115" s="13"/>
      <c r="I115" s="13"/>
      <c r="J115" s="13"/>
    </row>
    <row r="116" spans="4:10" ht="12.75">
      <c r="D116" s="13"/>
      <c r="E116" s="13"/>
      <c r="G116" s="13"/>
      <c r="H116" s="13"/>
      <c r="I116" s="13"/>
      <c r="J116" s="13"/>
    </row>
    <row r="117" spans="4:10" ht="12.75">
      <c r="D117" s="13"/>
      <c r="E117" s="13"/>
      <c r="G117" s="13"/>
      <c r="H117" s="13"/>
      <c r="I117" s="13"/>
      <c r="J117" s="13"/>
    </row>
    <row r="118" spans="4:10" ht="12.75">
      <c r="D118" s="13"/>
      <c r="E118" s="13"/>
      <c r="G118" s="13"/>
      <c r="H118" s="13"/>
      <c r="I118" s="13"/>
      <c r="J118" s="13"/>
    </row>
    <row r="119" spans="4:10" ht="12.75">
      <c r="D119" s="13"/>
      <c r="E119" s="13"/>
      <c r="G119" s="13"/>
      <c r="H119" s="13"/>
      <c r="I119" s="13"/>
      <c r="J119" s="13"/>
    </row>
    <row r="120" spans="4:10" ht="12.75">
      <c r="D120" s="13"/>
      <c r="E120" s="13"/>
      <c r="G120" s="13"/>
      <c r="H120" s="13"/>
      <c r="I120" s="13"/>
      <c r="J120" s="13"/>
    </row>
    <row r="121" spans="4:10" ht="12.75">
      <c r="D121" s="13"/>
      <c r="E121" s="13"/>
      <c r="G121" s="13"/>
      <c r="H121" s="13"/>
      <c r="I121" s="13"/>
      <c r="J121" s="13"/>
    </row>
    <row r="122" spans="4:10" ht="12.75">
      <c r="D122" s="13"/>
      <c r="E122" s="13"/>
      <c r="G122" s="13"/>
      <c r="H122" s="13"/>
      <c r="I122" s="13"/>
      <c r="J122" s="13"/>
    </row>
    <row r="123" spans="4:10" ht="12.75">
      <c r="D123" s="13"/>
      <c r="E123" s="13"/>
      <c r="G123" s="13"/>
      <c r="H123" s="13"/>
      <c r="I123" s="13"/>
      <c r="J123" s="13"/>
    </row>
    <row r="124" spans="4:10" ht="12.75">
      <c r="D124" s="13"/>
      <c r="E124" s="13"/>
      <c r="G124" s="13"/>
      <c r="H124" s="13"/>
      <c r="I124" s="13"/>
      <c r="J124" s="13"/>
    </row>
    <row r="125" spans="4:10" ht="12.75">
      <c r="D125" s="13"/>
      <c r="E125" s="13"/>
      <c r="G125" s="13"/>
      <c r="H125" s="13"/>
      <c r="I125" s="13"/>
      <c r="J125" s="13"/>
    </row>
    <row r="126" spans="7:10" ht="12.75">
      <c r="G126" s="13"/>
      <c r="H126" s="13"/>
      <c r="I126" s="13"/>
      <c r="J126" s="13"/>
    </row>
    <row r="127" spans="7:10" ht="12.75">
      <c r="G127" s="13"/>
      <c r="H127" s="13"/>
      <c r="I127" s="13"/>
      <c r="J127" s="13"/>
    </row>
    <row r="128" spans="7:10" ht="12.75">
      <c r="G128" s="13"/>
      <c r="H128" s="13"/>
      <c r="I128" s="13"/>
      <c r="J128" s="13"/>
    </row>
    <row r="129" spans="7:10" ht="12.75">
      <c r="G129" s="13"/>
      <c r="H129" s="13"/>
      <c r="I129" s="13"/>
      <c r="J129" s="13"/>
    </row>
    <row r="130" spans="7:10" ht="12.75">
      <c r="G130" s="13"/>
      <c r="H130" s="13"/>
      <c r="I130" s="13"/>
      <c r="J130" s="13"/>
    </row>
    <row r="131" spans="7:10" ht="12.75">
      <c r="G131" s="13"/>
      <c r="H131" s="13"/>
      <c r="I131" s="13"/>
      <c r="J131" s="13"/>
    </row>
    <row r="132" spans="7:10" ht="12.75">
      <c r="G132" s="13"/>
      <c r="H132" s="13"/>
      <c r="I132" s="13"/>
      <c r="J132" s="13"/>
    </row>
    <row r="133" spans="7:10" ht="12.75">
      <c r="G133" s="13"/>
      <c r="H133" s="13"/>
      <c r="I133" s="13"/>
      <c r="J133" s="13"/>
    </row>
    <row r="134" spans="7:10" ht="12.75">
      <c r="G134" s="13"/>
      <c r="H134" s="13"/>
      <c r="I134" s="13"/>
      <c r="J134" s="13"/>
    </row>
    <row r="135" spans="7:10" ht="12.75">
      <c r="G135" s="13"/>
      <c r="H135" s="13"/>
      <c r="I135" s="13"/>
      <c r="J135" s="13"/>
    </row>
    <row r="136" spans="7:10" ht="12.75">
      <c r="G136" s="13"/>
      <c r="H136" s="13"/>
      <c r="I136" s="13"/>
      <c r="J136" s="13"/>
    </row>
    <row r="137" spans="7:10" ht="12.75">
      <c r="G137" s="13"/>
      <c r="H137" s="13"/>
      <c r="I137" s="13"/>
      <c r="J137" s="13"/>
    </row>
    <row r="138" spans="7:10" ht="12.75">
      <c r="G138" s="13"/>
      <c r="H138" s="13"/>
      <c r="I138" s="13"/>
      <c r="J138" s="13"/>
    </row>
    <row r="139" spans="7:10" ht="12.75">
      <c r="G139" s="13"/>
      <c r="H139" s="13"/>
      <c r="I139" s="13"/>
      <c r="J139" s="13"/>
    </row>
    <row r="140" spans="7:10" ht="12.75">
      <c r="G140" s="13"/>
      <c r="H140" s="13"/>
      <c r="I140" s="13"/>
      <c r="J140" s="13"/>
    </row>
    <row r="141" spans="7:10" ht="12.75">
      <c r="G141" s="13"/>
      <c r="H141" s="13"/>
      <c r="I141" s="13"/>
      <c r="J141" s="13"/>
    </row>
    <row r="142" spans="7:10" ht="12.75">
      <c r="G142" s="13"/>
      <c r="H142" s="13"/>
      <c r="I142" s="13"/>
      <c r="J142" s="13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  <row r="166" spans="7:10" ht="12.75">
      <c r="G166" s="13"/>
      <c r="H166" s="13"/>
      <c r="I166" s="13"/>
      <c r="J166" s="13"/>
    </row>
    <row r="167" spans="7:10" ht="12.75">
      <c r="G167" s="13"/>
      <c r="H167" s="13"/>
      <c r="I167" s="13"/>
      <c r="J167" s="13"/>
    </row>
    <row r="168" spans="7:10" ht="12.75">
      <c r="G168" s="13"/>
      <c r="H168" s="13"/>
      <c r="I168" s="13"/>
      <c r="J168" s="13"/>
    </row>
    <row r="169" spans="7:10" ht="12.75">
      <c r="G169" s="13"/>
      <c r="H169" s="13"/>
      <c r="I169" s="13"/>
      <c r="J169" s="13"/>
    </row>
    <row r="170" spans="7:10" ht="12.75">
      <c r="G170" s="13"/>
      <c r="H170" s="13"/>
      <c r="I170" s="13"/>
      <c r="J170" s="13"/>
    </row>
    <row r="171" spans="7:10" ht="12.75">
      <c r="G171" s="13"/>
      <c r="H171" s="13"/>
      <c r="I171" s="13"/>
      <c r="J171" s="13"/>
    </row>
    <row r="172" spans="7:10" ht="12.75">
      <c r="G172" s="13"/>
      <c r="H172" s="13"/>
      <c r="I172" s="13"/>
      <c r="J172" s="13"/>
    </row>
    <row r="173" spans="7:10" ht="12.75">
      <c r="G173" s="13"/>
      <c r="H173" s="13"/>
      <c r="I173" s="13"/>
      <c r="J173" s="13"/>
    </row>
    <row r="174" spans="7:10" ht="12.75">
      <c r="G174" s="13"/>
      <c r="H174" s="13"/>
      <c r="I174" s="13"/>
      <c r="J174" s="13"/>
    </row>
    <row r="175" spans="7:10" ht="12.75">
      <c r="G175" s="13"/>
      <c r="H175" s="13"/>
      <c r="I175" s="13"/>
      <c r="J175" s="13"/>
    </row>
    <row r="176" spans="7:10" ht="12.75">
      <c r="G176" s="13"/>
      <c r="H176" s="13"/>
      <c r="I176" s="13"/>
      <c r="J176" s="13"/>
    </row>
    <row r="177" spans="7:10" ht="12.75">
      <c r="G177" s="13"/>
      <c r="H177" s="13"/>
      <c r="I177" s="13"/>
      <c r="J177" s="13"/>
    </row>
    <row r="178" spans="7:10" ht="12.75">
      <c r="G178" s="13"/>
      <c r="H178" s="13"/>
      <c r="I178" s="13"/>
      <c r="J178" s="13"/>
    </row>
    <row r="179" spans="7:10" ht="12.75">
      <c r="G179" s="13"/>
      <c r="H179" s="13"/>
      <c r="I179" s="13"/>
      <c r="J179" s="13"/>
    </row>
    <row r="180" spans="7:10" ht="12.75">
      <c r="G180" s="13"/>
      <c r="H180" s="13"/>
      <c r="I180" s="13"/>
      <c r="J180" s="13"/>
    </row>
    <row r="181" spans="7:10" ht="12.75">
      <c r="G181" s="13"/>
      <c r="H181" s="13"/>
      <c r="I181" s="13"/>
      <c r="J181" s="13"/>
    </row>
    <row r="182" spans="7:10" ht="12.75">
      <c r="G182" s="13"/>
      <c r="H182" s="13"/>
      <c r="I182" s="13"/>
      <c r="J182" s="13"/>
    </row>
    <row r="183" spans="7:10" ht="12.75">
      <c r="G183" s="13"/>
      <c r="H183" s="13"/>
      <c r="I183" s="13"/>
      <c r="J183" s="13"/>
    </row>
    <row r="184" spans="7:10" ht="12.75">
      <c r="G184" s="13"/>
      <c r="H184" s="13"/>
      <c r="I184" s="13"/>
      <c r="J184" s="13"/>
    </row>
    <row r="185" spans="7:10" ht="12.75">
      <c r="G185" s="13"/>
      <c r="H185" s="13"/>
      <c r="I185" s="13"/>
      <c r="J185" s="13"/>
    </row>
    <row r="186" spans="7:10" ht="12.75">
      <c r="G186" s="13"/>
      <c r="H186" s="13"/>
      <c r="I186" s="13"/>
      <c r="J186" s="13"/>
    </row>
    <row r="187" spans="7:10" ht="12.75">
      <c r="G187" s="13"/>
      <c r="H187" s="13"/>
      <c r="I187" s="13"/>
      <c r="J187" s="13"/>
    </row>
    <row r="188" spans="7:10" ht="12.75">
      <c r="G188" s="13"/>
      <c r="H188" s="13"/>
      <c r="I188" s="13"/>
      <c r="J188" s="13"/>
    </row>
    <row r="189" spans="7:10" ht="12.75">
      <c r="G189" s="13"/>
      <c r="H189" s="13"/>
      <c r="I189" s="13"/>
      <c r="J189" s="13"/>
    </row>
    <row r="190" spans="7:10" ht="12.75">
      <c r="G190" s="13"/>
      <c r="H190" s="13"/>
      <c r="I190" s="13"/>
      <c r="J190" s="13"/>
    </row>
    <row r="191" spans="7:10" ht="12.75">
      <c r="G191" s="13"/>
      <c r="H191" s="13"/>
      <c r="I191" s="13"/>
      <c r="J191" s="13"/>
    </row>
    <row r="192" spans="7:10" ht="12.75">
      <c r="G192" s="13"/>
      <c r="H192" s="13"/>
      <c r="I192" s="13"/>
      <c r="J192" s="13"/>
    </row>
    <row r="193" spans="7:10" ht="12.75">
      <c r="G193" s="13"/>
      <c r="H193" s="13"/>
      <c r="I193" s="13"/>
      <c r="J193" s="13"/>
    </row>
    <row r="194" spans="7:10" ht="12.75">
      <c r="G194" s="13"/>
      <c r="H194" s="13"/>
      <c r="I194" s="13"/>
      <c r="J194" s="13"/>
    </row>
    <row r="195" spans="7:10" ht="12.75">
      <c r="G195" s="13"/>
      <c r="H195" s="13"/>
      <c r="I195" s="13"/>
      <c r="J195" s="13"/>
    </row>
    <row r="196" spans="7:10" ht="12.75">
      <c r="G196" s="13"/>
      <c r="H196" s="13"/>
      <c r="I196" s="13"/>
      <c r="J196" s="13"/>
    </row>
    <row r="197" spans="7:10" ht="12.75">
      <c r="G197" s="13"/>
      <c r="H197" s="13"/>
      <c r="I197" s="13"/>
      <c r="J197" s="13"/>
    </row>
    <row r="198" spans="7:10" ht="12.75">
      <c r="G198" s="13"/>
      <c r="H198" s="13"/>
      <c r="I198" s="13"/>
      <c r="J198" s="13"/>
    </row>
    <row r="199" spans="7:10" ht="12.75">
      <c r="G199" s="13"/>
      <c r="H199" s="13"/>
      <c r="I199" s="13"/>
      <c r="J199" s="13"/>
    </row>
    <row r="200" spans="7:10" ht="12.75">
      <c r="G200" s="13"/>
      <c r="H200" s="13"/>
      <c r="I200" s="13"/>
      <c r="J200" s="13"/>
    </row>
    <row r="201" spans="7:10" ht="12.75">
      <c r="G201" s="13"/>
      <c r="H201" s="13"/>
      <c r="I201" s="13"/>
      <c r="J201" s="13"/>
    </row>
    <row r="202" spans="7:10" ht="12.75">
      <c r="G202" s="13"/>
      <c r="H202" s="13"/>
      <c r="I202" s="13"/>
      <c r="J202" s="13"/>
    </row>
    <row r="203" spans="7:10" ht="12.75">
      <c r="G203" s="13"/>
      <c r="H203" s="13"/>
      <c r="I203" s="13"/>
      <c r="J203" s="13"/>
    </row>
    <row r="204" spans="7:10" ht="12.75">
      <c r="G204" s="13"/>
      <c r="H204" s="13"/>
      <c r="I204" s="13"/>
      <c r="J204" s="13"/>
    </row>
    <row r="205" spans="7:10" ht="12.75">
      <c r="G205" s="13"/>
      <c r="H205" s="13"/>
      <c r="I205" s="13"/>
      <c r="J205" s="13"/>
    </row>
    <row r="206" spans="7:10" ht="12.75">
      <c r="G206" s="13"/>
      <c r="H206" s="13"/>
      <c r="I206" s="13"/>
      <c r="J206" s="13"/>
    </row>
    <row r="207" spans="7:10" ht="12.75">
      <c r="G207" s="13"/>
      <c r="H207" s="13"/>
      <c r="I207" s="13"/>
      <c r="J207" s="13"/>
    </row>
    <row r="208" spans="7:10" ht="12.75">
      <c r="G208" s="13"/>
      <c r="H208" s="13"/>
      <c r="I208" s="13"/>
      <c r="J208" s="13"/>
    </row>
    <row r="209" spans="7:10" ht="12.75">
      <c r="G209" s="13"/>
      <c r="H209" s="13"/>
      <c r="I209" s="13"/>
      <c r="J209" s="13"/>
    </row>
    <row r="210" spans="7:10" ht="12.75">
      <c r="G210" s="13"/>
      <c r="H210" s="13"/>
      <c r="I210" s="13"/>
      <c r="J210" s="13"/>
    </row>
    <row r="211" spans="7:10" ht="12.75">
      <c r="G211" s="13"/>
      <c r="H211" s="13"/>
      <c r="I211" s="13"/>
      <c r="J211" s="13"/>
    </row>
    <row r="212" spans="7:10" ht="12.75">
      <c r="G212" s="13"/>
      <c r="H212" s="13"/>
      <c r="I212" s="13"/>
      <c r="J212" s="13"/>
    </row>
    <row r="213" spans="7:10" ht="12.75">
      <c r="G213" s="13"/>
      <c r="H213" s="13"/>
      <c r="I213" s="13"/>
      <c r="J213" s="13"/>
    </row>
    <row r="214" spans="7:10" ht="12.75">
      <c r="G214" s="13"/>
      <c r="H214" s="13"/>
      <c r="I214" s="13"/>
      <c r="J214" s="13"/>
    </row>
    <row r="215" spans="7:10" ht="12.75">
      <c r="G215" s="13"/>
      <c r="H215" s="13"/>
      <c r="I215" s="13"/>
      <c r="J215" s="13"/>
    </row>
    <row r="216" spans="7:10" ht="12.75">
      <c r="G216" s="13"/>
      <c r="H216" s="13"/>
      <c r="I216" s="13"/>
      <c r="J216" s="13"/>
    </row>
    <row r="217" spans="7:10" ht="12.75">
      <c r="G217" s="13"/>
      <c r="H217" s="13"/>
      <c r="I217" s="13"/>
      <c r="J217" s="13"/>
    </row>
    <row r="218" spans="7:10" ht="12.75">
      <c r="G218" s="13"/>
      <c r="H218" s="13"/>
      <c r="I218" s="13"/>
      <c r="J218" s="13"/>
    </row>
    <row r="219" spans="7:10" ht="12.75">
      <c r="G219" s="13"/>
      <c r="H219" s="13"/>
      <c r="I219" s="13"/>
      <c r="J219" s="13"/>
    </row>
    <row r="220" spans="7:10" ht="12.75">
      <c r="G220" s="13"/>
      <c r="H220" s="13"/>
      <c r="I220" s="13"/>
      <c r="J220" s="13"/>
    </row>
    <row r="221" spans="7:10" ht="12.75">
      <c r="G221" s="13"/>
      <c r="H221" s="13"/>
      <c r="I221" s="13"/>
      <c r="J221" s="13"/>
    </row>
    <row r="222" spans="7:10" ht="12.75">
      <c r="G222" s="13"/>
      <c r="H222" s="13"/>
      <c r="I222" s="13"/>
      <c r="J222" s="13"/>
    </row>
    <row r="223" spans="7:10" ht="12.75">
      <c r="G223" s="13"/>
      <c r="H223" s="13"/>
      <c r="I223" s="13"/>
      <c r="J223" s="13"/>
    </row>
    <row r="224" spans="7:10" ht="12.75">
      <c r="G224" s="13"/>
      <c r="H224" s="13"/>
      <c r="I224" s="13"/>
      <c r="J224" s="13"/>
    </row>
    <row r="225" spans="7:10" ht="12.75">
      <c r="G225" s="13"/>
      <c r="H225" s="13"/>
      <c r="I225" s="13"/>
      <c r="J225" s="13"/>
    </row>
    <row r="226" spans="7:10" ht="12.75">
      <c r="G226" s="13"/>
      <c r="H226" s="13"/>
      <c r="I226" s="13"/>
      <c r="J226" s="13"/>
    </row>
    <row r="227" spans="7:10" ht="12.75">
      <c r="G227" s="13"/>
      <c r="H227" s="13"/>
      <c r="I227" s="13"/>
      <c r="J227" s="13"/>
    </row>
    <row r="228" spans="7:10" ht="12.75">
      <c r="G228" s="13"/>
      <c r="H228" s="13"/>
      <c r="I228" s="13"/>
      <c r="J228" s="13"/>
    </row>
    <row r="229" spans="7:10" ht="12.75">
      <c r="G229" s="13"/>
      <c r="H229" s="13"/>
      <c r="I229" s="13"/>
      <c r="J229" s="13"/>
    </row>
    <row r="230" spans="7:10" ht="12.75">
      <c r="G230" s="13"/>
      <c r="H230" s="13"/>
      <c r="I230" s="13"/>
      <c r="J230" s="13"/>
    </row>
    <row r="231" spans="7:10" ht="12.75">
      <c r="G231" s="13"/>
      <c r="H231" s="13"/>
      <c r="I231" s="13"/>
      <c r="J231" s="13"/>
    </row>
    <row r="232" spans="7:10" ht="12.75">
      <c r="G232" s="13"/>
      <c r="H232" s="13"/>
      <c r="I232" s="13"/>
      <c r="J232" s="13"/>
    </row>
    <row r="233" spans="7:10" ht="12.75">
      <c r="G233" s="13"/>
      <c r="H233" s="13"/>
      <c r="I233" s="13"/>
      <c r="J233" s="13"/>
    </row>
    <row r="234" spans="7:10" ht="12.75">
      <c r="G234" s="13"/>
      <c r="H234" s="13"/>
      <c r="I234" s="13"/>
      <c r="J234" s="13"/>
    </row>
    <row r="235" spans="7:10" ht="12.75">
      <c r="G235" s="13"/>
      <c r="H235" s="13"/>
      <c r="I235" s="13"/>
      <c r="J235" s="13"/>
    </row>
  </sheetData>
  <mergeCells count="8">
    <mergeCell ref="A2:A4"/>
    <mergeCell ref="D2:I2"/>
    <mergeCell ref="D3:D4"/>
    <mergeCell ref="E3:E4"/>
    <mergeCell ref="F3:F4"/>
    <mergeCell ref="G3:I3"/>
    <mergeCell ref="C2:C4"/>
    <mergeCell ref="B2:B4"/>
  </mergeCells>
  <printOptions horizontalCentered="1"/>
  <pageMargins left="0.32" right="0.2" top="1" bottom="0.51" header="0.5" footer="0.19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5"/>
  <sheetViews>
    <sheetView tabSelected="1" workbookViewId="0" topLeftCell="B1">
      <pane xSplit="1" ySplit="11" topLeftCell="C1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G30" sqref="G30"/>
    </sheetView>
  </sheetViews>
  <sheetFormatPr defaultColWidth="9.140625" defaultRowHeight="12.75"/>
  <cols>
    <col min="1" max="1" width="3.421875" style="32" customWidth="1"/>
    <col min="2" max="2" width="19.140625" style="32" customWidth="1"/>
    <col min="3" max="3" width="15.00390625" style="32" customWidth="1"/>
    <col min="4" max="4" width="16.00390625" style="32" customWidth="1"/>
    <col min="5" max="5" width="17.00390625" style="32" customWidth="1"/>
    <col min="6" max="6" width="17.00390625" style="33" customWidth="1"/>
    <col min="7" max="7" width="13.00390625" style="33" customWidth="1"/>
    <col min="8" max="8" width="9.140625" style="33" customWidth="1"/>
    <col min="9" max="9" width="11.57421875" style="33" customWidth="1"/>
    <col min="10" max="16384" width="9.140625" style="32" customWidth="1"/>
  </cols>
  <sheetData>
    <row r="1" ht="13.5" thickBot="1">
      <c r="I1" s="34" t="s">
        <v>233</v>
      </c>
    </row>
    <row r="2" spans="2:9" ht="13.5" thickBot="1">
      <c r="B2" s="35" t="s">
        <v>105</v>
      </c>
      <c r="C2" s="35" t="s">
        <v>226</v>
      </c>
      <c r="D2" s="36" t="s">
        <v>222</v>
      </c>
      <c r="E2" s="37"/>
      <c r="F2" s="37"/>
      <c r="G2" s="37"/>
      <c r="H2" s="37"/>
      <c r="I2" s="38"/>
    </row>
    <row r="3" spans="1:9" s="45" customFormat="1" ht="13.5" customHeight="1" thickBot="1">
      <c r="A3" s="39" t="s">
        <v>200</v>
      </c>
      <c r="B3" s="40"/>
      <c r="C3" s="40"/>
      <c r="D3" s="41" t="s">
        <v>202</v>
      </c>
      <c r="E3" s="35" t="s">
        <v>201</v>
      </c>
      <c r="F3" s="41" t="s">
        <v>221</v>
      </c>
      <c r="G3" s="42" t="s">
        <v>222</v>
      </c>
      <c r="H3" s="43"/>
      <c r="I3" s="44"/>
    </row>
    <row r="4" spans="1:11" s="45" customFormat="1" ht="90.75" customHeight="1">
      <c r="A4" s="46"/>
      <c r="B4" s="40"/>
      <c r="C4" s="40"/>
      <c r="D4" s="47"/>
      <c r="E4" s="40"/>
      <c r="F4" s="47"/>
      <c r="G4" s="48" t="s">
        <v>223</v>
      </c>
      <c r="H4" s="48" t="s">
        <v>224</v>
      </c>
      <c r="I4" s="48" t="s">
        <v>225</v>
      </c>
      <c r="J4" s="49"/>
      <c r="K4" s="49"/>
    </row>
    <row r="5" spans="1:9" s="45" customFormat="1" ht="12.75" customHeight="1" hidden="1">
      <c r="A5" s="46"/>
      <c r="B5" s="40"/>
      <c r="C5" s="40"/>
      <c r="D5" s="47"/>
      <c r="E5" s="40"/>
      <c r="F5" s="47"/>
      <c r="G5" s="50"/>
      <c r="H5" s="50"/>
      <c r="I5" s="50"/>
    </row>
    <row r="6" spans="1:9" s="45" customFormat="1" ht="12.75" customHeight="1" hidden="1">
      <c r="A6" s="46"/>
      <c r="B6" s="40"/>
      <c r="C6" s="40"/>
      <c r="D6" s="47"/>
      <c r="E6" s="40"/>
      <c r="F6" s="47"/>
      <c r="G6" s="50"/>
      <c r="H6" s="50"/>
      <c r="I6" s="50"/>
    </row>
    <row r="7" spans="1:9" s="45" customFormat="1" ht="7.5" customHeight="1" hidden="1" thickBot="1">
      <c r="A7" s="46"/>
      <c r="B7" s="40"/>
      <c r="C7" s="40"/>
      <c r="D7" s="47"/>
      <c r="E7" s="40"/>
      <c r="F7" s="47"/>
      <c r="G7" s="50"/>
      <c r="H7" s="50"/>
      <c r="I7" s="50"/>
    </row>
    <row r="8" spans="1:9" s="45" customFormat="1" ht="12.75" customHeight="1" hidden="1">
      <c r="A8" s="46"/>
      <c r="B8" s="40"/>
      <c r="C8" s="40"/>
      <c r="D8" s="47"/>
      <c r="E8" s="40"/>
      <c r="F8" s="47"/>
      <c r="G8" s="50"/>
      <c r="H8" s="50"/>
      <c r="I8" s="50"/>
    </row>
    <row r="9" spans="1:9" s="45" customFormat="1" ht="12.75" customHeight="1" hidden="1">
      <c r="A9" s="46"/>
      <c r="B9" s="40"/>
      <c r="C9" s="40"/>
      <c r="D9" s="47"/>
      <c r="E9" s="40"/>
      <c r="F9" s="47"/>
      <c r="G9" s="50"/>
      <c r="H9" s="50"/>
      <c r="I9" s="50"/>
    </row>
    <row r="10" spans="1:9" s="45" customFormat="1" ht="15.75" customHeight="1" thickBot="1">
      <c r="A10" s="51"/>
      <c r="B10" s="52"/>
      <c r="C10" s="52"/>
      <c r="D10" s="53"/>
      <c r="E10" s="52"/>
      <c r="F10" s="53"/>
      <c r="G10" s="54"/>
      <c r="H10" s="54"/>
      <c r="I10" s="54"/>
    </row>
    <row r="11" spans="1:9" s="56" customFormat="1" ht="13.5" thickBot="1">
      <c r="A11" s="55">
        <v>0</v>
      </c>
      <c r="B11" s="55">
        <v>1</v>
      </c>
      <c r="C11" s="55" t="s">
        <v>227</v>
      </c>
      <c r="D11" s="55">
        <v>3</v>
      </c>
      <c r="E11" s="55">
        <v>4</v>
      </c>
      <c r="F11" s="55">
        <v>5</v>
      </c>
      <c r="G11" s="55">
        <v>6</v>
      </c>
      <c r="H11" s="55">
        <v>7</v>
      </c>
      <c r="I11" s="55">
        <v>8</v>
      </c>
    </row>
    <row r="12" spans="1:9" s="60" customFormat="1" ht="13.5" thickTop="1">
      <c r="A12" s="57"/>
      <c r="B12" s="58" t="s">
        <v>106</v>
      </c>
      <c r="C12" s="59">
        <f aca="true" t="shared" si="0" ref="C12:I12">C15+C13+C14</f>
        <v>478732333.9999943</v>
      </c>
      <c r="D12" s="59">
        <f t="shared" si="0"/>
        <v>93693780</v>
      </c>
      <c r="E12" s="59">
        <f t="shared" si="0"/>
        <v>59406099.999994166</v>
      </c>
      <c r="F12" s="59">
        <f t="shared" si="0"/>
        <v>325632454</v>
      </c>
      <c r="G12" s="59">
        <f t="shared" si="0"/>
        <v>3400000</v>
      </c>
      <c r="H12" s="59">
        <f t="shared" si="0"/>
        <v>2400000</v>
      </c>
      <c r="I12" s="59">
        <f t="shared" si="0"/>
        <v>33181729</v>
      </c>
    </row>
    <row r="13" spans="1:9" s="60" customFormat="1" ht="12.75">
      <c r="A13" s="61"/>
      <c r="B13" s="62" t="s">
        <v>107</v>
      </c>
      <c r="C13" s="63">
        <f aca="true" t="shared" si="1" ref="C13:I13">C16+C17+C18+C19</f>
        <v>93417315.22220406</v>
      </c>
      <c r="D13" s="63">
        <f t="shared" si="1"/>
        <v>36992052</v>
      </c>
      <c r="E13" s="63">
        <f t="shared" si="1"/>
        <v>7453731.222204059</v>
      </c>
      <c r="F13" s="63">
        <f t="shared" si="1"/>
        <v>48971532</v>
      </c>
      <c r="G13" s="63">
        <f t="shared" si="1"/>
        <v>0</v>
      </c>
      <c r="H13" s="63">
        <f t="shared" si="1"/>
        <v>0</v>
      </c>
      <c r="I13" s="63">
        <f t="shared" si="1"/>
        <v>33181729</v>
      </c>
    </row>
    <row r="14" spans="1:9" s="60" customFormat="1" ht="12.75">
      <c r="A14" s="61"/>
      <c r="B14" s="62" t="s">
        <v>108</v>
      </c>
      <c r="C14" s="63">
        <f aca="true" t="shared" si="2" ref="C14:I14">C20+C21+C22+C23+C24+C25+C26</f>
        <v>41544334.92019544</v>
      </c>
      <c r="D14" s="63">
        <f t="shared" si="2"/>
        <v>9126648</v>
      </c>
      <c r="E14" s="63">
        <f t="shared" si="2"/>
        <v>5524849.920195436</v>
      </c>
      <c r="F14" s="63">
        <f t="shared" si="2"/>
        <v>26892837</v>
      </c>
      <c r="G14" s="63">
        <f t="shared" si="2"/>
        <v>2400000</v>
      </c>
      <c r="H14" s="63">
        <f t="shared" si="2"/>
        <v>0</v>
      </c>
      <c r="I14" s="63">
        <f t="shared" si="2"/>
        <v>0</v>
      </c>
    </row>
    <row r="15" spans="1:9" s="60" customFormat="1" ht="12.75">
      <c r="A15" s="61"/>
      <c r="B15" s="62" t="s">
        <v>109</v>
      </c>
      <c r="C15" s="63">
        <f aca="true" t="shared" si="3" ref="C15:I15">SUM(C27:C117)</f>
        <v>343770683.8575947</v>
      </c>
      <c r="D15" s="63">
        <f t="shared" si="3"/>
        <v>47575080</v>
      </c>
      <c r="E15" s="63">
        <f t="shared" si="3"/>
        <v>46427518.85759467</v>
      </c>
      <c r="F15" s="63">
        <f t="shared" si="3"/>
        <v>249768085</v>
      </c>
      <c r="G15" s="63">
        <f t="shared" si="3"/>
        <v>1000000</v>
      </c>
      <c r="H15" s="63">
        <f t="shared" si="3"/>
        <v>2400000</v>
      </c>
      <c r="I15" s="63">
        <f t="shared" si="3"/>
        <v>0</v>
      </c>
    </row>
    <row r="16" spans="1:9" ht="12.75">
      <c r="A16" s="64">
        <v>1</v>
      </c>
      <c r="B16" s="65" t="s">
        <v>110</v>
      </c>
      <c r="C16" s="65">
        <f>D16+E16+F16</f>
        <v>58041804.15022844</v>
      </c>
      <c r="D16" s="66">
        <v>22476798</v>
      </c>
      <c r="E16" s="66">
        <v>2383277.15022844</v>
      </c>
      <c r="F16" s="67">
        <v>33181729</v>
      </c>
      <c r="G16" s="67"/>
      <c r="H16" s="67"/>
      <c r="I16" s="67">
        <v>33181729</v>
      </c>
    </row>
    <row r="17" spans="1:9" ht="12.75">
      <c r="A17" s="64">
        <v>2</v>
      </c>
      <c r="B17" s="68" t="s">
        <v>111</v>
      </c>
      <c r="C17" s="65">
        <f aca="true" t="shared" si="4" ref="C17:C80">D17+E17+F17</f>
        <v>7997400.085816314</v>
      </c>
      <c r="D17" s="66">
        <v>2864214</v>
      </c>
      <c r="E17" s="66">
        <v>460959.0858163149</v>
      </c>
      <c r="F17" s="67">
        <v>4672227</v>
      </c>
      <c r="G17" s="67"/>
      <c r="H17" s="67"/>
      <c r="I17" s="67"/>
    </row>
    <row r="18" spans="1:9" ht="12.75">
      <c r="A18" s="64">
        <v>3</v>
      </c>
      <c r="B18" s="68" t="s">
        <v>112</v>
      </c>
      <c r="C18" s="65">
        <f t="shared" si="4"/>
        <v>12971212.41882585</v>
      </c>
      <c r="D18" s="66">
        <v>5340060</v>
      </c>
      <c r="E18" s="66">
        <v>2132153.41882585</v>
      </c>
      <c r="F18" s="67">
        <v>5498999</v>
      </c>
      <c r="G18" s="67"/>
      <c r="H18" s="67"/>
      <c r="I18" s="67"/>
    </row>
    <row r="19" spans="1:9" ht="12.75">
      <c r="A19" s="64">
        <v>4</v>
      </c>
      <c r="B19" s="68" t="s">
        <v>113</v>
      </c>
      <c r="C19" s="65">
        <f t="shared" si="4"/>
        <v>14406898.567333454</v>
      </c>
      <c r="D19" s="66">
        <v>6310980</v>
      </c>
      <c r="E19" s="66">
        <v>2477341.5673334547</v>
      </c>
      <c r="F19" s="67">
        <v>5618577</v>
      </c>
      <c r="G19" s="67"/>
      <c r="H19" s="67"/>
      <c r="I19" s="67"/>
    </row>
    <row r="20" spans="1:9" ht="12.75">
      <c r="A20" s="64">
        <v>1</v>
      </c>
      <c r="B20" s="68" t="s">
        <v>114</v>
      </c>
      <c r="C20" s="65">
        <f t="shared" si="4"/>
        <v>7721199.090553114</v>
      </c>
      <c r="D20" s="66">
        <v>2038932</v>
      </c>
      <c r="E20" s="66">
        <v>728731.0905531138</v>
      </c>
      <c r="F20" s="67">
        <v>4953536</v>
      </c>
      <c r="G20" s="67"/>
      <c r="H20" s="67"/>
      <c r="I20" s="67"/>
    </row>
    <row r="21" spans="1:9" ht="12.75">
      <c r="A21" s="64">
        <v>2</v>
      </c>
      <c r="B21" s="68" t="s">
        <v>115</v>
      </c>
      <c r="C21" s="65">
        <f t="shared" si="4"/>
        <v>7754856.178691016</v>
      </c>
      <c r="D21" s="66">
        <v>1553472</v>
      </c>
      <c r="E21" s="66">
        <v>1264216.1786910158</v>
      </c>
      <c r="F21" s="67">
        <v>4937168</v>
      </c>
      <c r="G21" s="67"/>
      <c r="H21" s="67"/>
      <c r="I21" s="67"/>
    </row>
    <row r="22" spans="1:9" ht="12.75">
      <c r="A22" s="64">
        <v>3</v>
      </c>
      <c r="B22" s="68" t="s">
        <v>116</v>
      </c>
      <c r="C22" s="65">
        <f t="shared" si="4"/>
        <v>7223654.853206709</v>
      </c>
      <c r="D22" s="66">
        <v>1602018</v>
      </c>
      <c r="E22" s="66">
        <v>911295.8532067089</v>
      </c>
      <c r="F22" s="67">
        <v>4710341</v>
      </c>
      <c r="G22" s="67">
        <v>1400000</v>
      </c>
      <c r="H22" s="67"/>
      <c r="I22" s="67"/>
    </row>
    <row r="23" spans="1:9" ht="12.75">
      <c r="A23" s="64">
        <v>4</v>
      </c>
      <c r="B23" s="68" t="s">
        <v>208</v>
      </c>
      <c r="C23" s="65">
        <f t="shared" si="4"/>
        <v>5416794.929061318</v>
      </c>
      <c r="D23" s="66">
        <v>1019466</v>
      </c>
      <c r="E23" s="66">
        <v>1140439.9290613183</v>
      </c>
      <c r="F23" s="67">
        <v>3256889</v>
      </c>
      <c r="G23" s="67">
        <v>1000000</v>
      </c>
      <c r="H23" s="67"/>
      <c r="I23" s="67"/>
    </row>
    <row r="24" spans="1:9" ht="12.75">
      <c r="A24" s="64">
        <v>5</v>
      </c>
      <c r="B24" s="68" t="s">
        <v>117</v>
      </c>
      <c r="C24" s="65">
        <f t="shared" si="4"/>
        <v>4803420.316645134</v>
      </c>
      <c r="D24" s="66">
        <v>1359288</v>
      </c>
      <c r="E24" s="66">
        <v>664520.3166451344</v>
      </c>
      <c r="F24" s="67">
        <v>2779612</v>
      </c>
      <c r="G24" s="67"/>
      <c r="H24" s="67"/>
      <c r="I24" s="67"/>
    </row>
    <row r="25" spans="1:9" ht="12.75">
      <c r="A25" s="64">
        <v>6</v>
      </c>
      <c r="B25" s="68" t="s">
        <v>209</v>
      </c>
      <c r="C25" s="65">
        <f t="shared" si="4"/>
        <v>5375983.751867119</v>
      </c>
      <c r="D25" s="66">
        <v>970920</v>
      </c>
      <c r="E25" s="66">
        <v>179576.75186711873</v>
      </c>
      <c r="F25" s="67">
        <v>4225487</v>
      </c>
      <c r="G25" s="67"/>
      <c r="H25" s="67"/>
      <c r="I25" s="67"/>
    </row>
    <row r="26" spans="1:9" ht="12.75">
      <c r="A26" s="64">
        <v>7</v>
      </c>
      <c r="B26" s="68" t="s">
        <v>188</v>
      </c>
      <c r="C26" s="65">
        <f t="shared" si="4"/>
        <v>3248425.8001710265</v>
      </c>
      <c r="D26" s="66">
        <v>582552</v>
      </c>
      <c r="E26" s="66">
        <v>636069.8001710265</v>
      </c>
      <c r="F26" s="67">
        <v>2029804</v>
      </c>
      <c r="G26" s="67"/>
      <c r="H26" s="67"/>
      <c r="I26" s="67"/>
    </row>
    <row r="27" spans="1:9" ht="12.75">
      <c r="A27" s="64">
        <v>1</v>
      </c>
      <c r="B27" s="68" t="s">
        <v>118</v>
      </c>
      <c r="C27" s="65">
        <f t="shared" si="4"/>
        <v>5562503.964622894</v>
      </c>
      <c r="D27" s="66">
        <v>1068012</v>
      </c>
      <c r="E27" s="66">
        <v>713844.9646228947</v>
      </c>
      <c r="F27" s="67">
        <v>3780647</v>
      </c>
      <c r="G27" s="67"/>
      <c r="H27" s="67"/>
      <c r="I27" s="67"/>
    </row>
    <row r="28" spans="1:9" ht="12.75">
      <c r="A28" s="64">
        <v>2</v>
      </c>
      <c r="B28" s="68" t="s">
        <v>119</v>
      </c>
      <c r="C28" s="65">
        <f t="shared" si="4"/>
        <v>6018173.540833993</v>
      </c>
      <c r="D28" s="66">
        <v>1019466</v>
      </c>
      <c r="E28" s="66">
        <v>752362.5408339925</v>
      </c>
      <c r="F28" s="67">
        <v>4246345</v>
      </c>
      <c r="G28" s="67"/>
      <c r="H28" s="67"/>
      <c r="I28" s="67"/>
    </row>
    <row r="29" spans="1:9" ht="12.75">
      <c r="A29" s="64">
        <v>3</v>
      </c>
      <c r="B29" s="68" t="s">
        <v>120</v>
      </c>
      <c r="C29" s="65">
        <f t="shared" si="4"/>
        <v>4698762.044415822</v>
      </c>
      <c r="D29" s="66">
        <v>873828</v>
      </c>
      <c r="E29" s="66">
        <v>608922.0444158219</v>
      </c>
      <c r="F29" s="67">
        <v>3216012</v>
      </c>
      <c r="G29" s="67"/>
      <c r="H29" s="67"/>
      <c r="I29" s="67"/>
    </row>
    <row r="30" spans="1:9" ht="12.75">
      <c r="A30" s="64">
        <v>4</v>
      </c>
      <c r="B30" s="68" t="s">
        <v>121</v>
      </c>
      <c r="C30" s="65">
        <f t="shared" si="4"/>
        <v>3548644.8857895103</v>
      </c>
      <c r="D30" s="66">
        <v>436914</v>
      </c>
      <c r="E30" s="66">
        <v>510169.8857895102</v>
      </c>
      <c r="F30" s="67">
        <v>2601561</v>
      </c>
      <c r="G30" s="67"/>
      <c r="H30" s="67"/>
      <c r="I30" s="67"/>
    </row>
    <row r="31" spans="1:9" ht="12.75">
      <c r="A31" s="64">
        <v>5</v>
      </c>
      <c r="B31" s="68" t="s">
        <v>21</v>
      </c>
      <c r="C31" s="65">
        <f t="shared" si="4"/>
        <v>4235709.919360821</v>
      </c>
      <c r="D31" s="66">
        <v>436914</v>
      </c>
      <c r="E31" s="66">
        <v>898512.9193608209</v>
      </c>
      <c r="F31" s="67">
        <v>2900283</v>
      </c>
      <c r="G31" s="67"/>
      <c r="H31" s="67"/>
      <c r="I31" s="67"/>
    </row>
    <row r="32" spans="1:9" ht="12.75">
      <c r="A32" s="64">
        <v>6</v>
      </c>
      <c r="B32" s="68" t="s">
        <v>122</v>
      </c>
      <c r="C32" s="65">
        <f t="shared" si="4"/>
        <v>2425808.624444359</v>
      </c>
      <c r="D32" s="66">
        <v>291276</v>
      </c>
      <c r="E32" s="66">
        <v>144093.62444435907</v>
      </c>
      <c r="F32" s="67">
        <v>1990439</v>
      </c>
      <c r="G32" s="67"/>
      <c r="H32" s="67"/>
      <c r="I32" s="67"/>
    </row>
    <row r="33" spans="1:9" ht="12.75">
      <c r="A33" s="64">
        <v>7</v>
      </c>
      <c r="B33" s="68" t="s">
        <v>123</v>
      </c>
      <c r="C33" s="65">
        <f t="shared" si="4"/>
        <v>6161170.919062957</v>
      </c>
      <c r="D33" s="66">
        <v>776736</v>
      </c>
      <c r="E33" s="66">
        <v>2104813.919062957</v>
      </c>
      <c r="F33" s="67">
        <v>3279621</v>
      </c>
      <c r="G33" s="67"/>
      <c r="H33" s="67"/>
      <c r="I33" s="67"/>
    </row>
    <row r="34" spans="1:9" ht="12.75">
      <c r="A34" s="64">
        <v>8</v>
      </c>
      <c r="B34" s="68" t="s">
        <v>124</v>
      </c>
      <c r="C34" s="65">
        <f t="shared" si="4"/>
        <v>8643715.684314204</v>
      </c>
      <c r="D34" s="66">
        <v>1310742</v>
      </c>
      <c r="E34" s="66">
        <v>2983967.684314205</v>
      </c>
      <c r="F34" s="67">
        <v>4349006</v>
      </c>
      <c r="G34" s="67"/>
      <c r="H34" s="67"/>
      <c r="I34" s="67"/>
    </row>
    <row r="35" spans="1:9" ht="12.75">
      <c r="A35" s="64">
        <v>9</v>
      </c>
      <c r="B35" s="68" t="s">
        <v>125</v>
      </c>
      <c r="C35" s="65">
        <f t="shared" si="4"/>
        <v>4763543.032358147</v>
      </c>
      <c r="D35" s="66">
        <v>825282</v>
      </c>
      <c r="E35" s="66">
        <v>391340.0323581474</v>
      </c>
      <c r="F35" s="67">
        <v>3546921</v>
      </c>
      <c r="G35" s="67"/>
      <c r="H35" s="67"/>
      <c r="I35" s="67"/>
    </row>
    <row r="36" spans="1:9" ht="12.75">
      <c r="A36" s="64">
        <v>10</v>
      </c>
      <c r="B36" s="68" t="s">
        <v>126</v>
      </c>
      <c r="C36" s="65">
        <f t="shared" si="4"/>
        <v>2965423.3385708896</v>
      </c>
      <c r="D36" s="66">
        <v>436914</v>
      </c>
      <c r="E36" s="66">
        <v>995197.3385708894</v>
      </c>
      <c r="F36" s="67">
        <v>1533312</v>
      </c>
      <c r="G36" s="67"/>
      <c r="H36" s="67"/>
      <c r="I36" s="67"/>
    </row>
    <row r="37" spans="1:9" ht="12.75">
      <c r="A37" s="64">
        <v>11</v>
      </c>
      <c r="B37" s="68" t="s">
        <v>127</v>
      </c>
      <c r="C37" s="65">
        <f t="shared" si="4"/>
        <v>2133739.4056641296</v>
      </c>
      <c r="D37" s="66">
        <v>242730</v>
      </c>
      <c r="E37" s="66">
        <v>141261.4056641295</v>
      </c>
      <c r="F37" s="67">
        <v>1749748</v>
      </c>
      <c r="G37" s="67"/>
      <c r="H37" s="67"/>
      <c r="I37" s="67"/>
    </row>
    <row r="38" spans="1:9" ht="12.75">
      <c r="A38" s="64">
        <v>12</v>
      </c>
      <c r="B38" s="68" t="s">
        <v>128</v>
      </c>
      <c r="C38" s="65">
        <f t="shared" si="4"/>
        <v>4196652.440156082</v>
      </c>
      <c r="D38" s="66">
        <v>1068012</v>
      </c>
      <c r="E38" s="66">
        <v>918346.4401560815</v>
      </c>
      <c r="F38" s="67">
        <v>2210294</v>
      </c>
      <c r="G38" s="67"/>
      <c r="H38" s="67"/>
      <c r="I38" s="67"/>
    </row>
    <row r="39" spans="1:9" ht="12.75">
      <c r="A39" s="64">
        <v>13</v>
      </c>
      <c r="B39" s="68" t="s">
        <v>129</v>
      </c>
      <c r="C39" s="65">
        <f t="shared" si="4"/>
        <v>3006222.341235979</v>
      </c>
      <c r="D39" s="66">
        <v>388368</v>
      </c>
      <c r="E39" s="66">
        <v>662629.341235979</v>
      </c>
      <c r="F39" s="67">
        <v>1955225</v>
      </c>
      <c r="G39" s="67"/>
      <c r="H39" s="67"/>
      <c r="I39" s="67"/>
    </row>
    <row r="40" spans="1:9" ht="12.75">
      <c r="A40" s="64">
        <v>14</v>
      </c>
      <c r="B40" s="68" t="s">
        <v>210</v>
      </c>
      <c r="C40" s="65">
        <f t="shared" si="4"/>
        <v>3350331.8147484367</v>
      </c>
      <c r="D40" s="66">
        <v>145638</v>
      </c>
      <c r="E40" s="66">
        <v>251435.81474843677</v>
      </c>
      <c r="F40" s="67">
        <v>2953258</v>
      </c>
      <c r="G40" s="67"/>
      <c r="H40" s="67"/>
      <c r="I40" s="67"/>
    </row>
    <row r="41" spans="1:9" ht="12.75">
      <c r="A41" s="64">
        <v>15</v>
      </c>
      <c r="B41" s="68" t="s">
        <v>130</v>
      </c>
      <c r="C41" s="65">
        <f t="shared" si="4"/>
        <v>2730237.7296425356</v>
      </c>
      <c r="D41" s="66">
        <v>388368</v>
      </c>
      <c r="E41" s="66">
        <v>173975.72964253568</v>
      </c>
      <c r="F41" s="67">
        <v>2167894</v>
      </c>
      <c r="G41" s="67"/>
      <c r="H41" s="67"/>
      <c r="I41" s="67"/>
    </row>
    <row r="42" spans="1:9" ht="12.75">
      <c r="A42" s="64">
        <v>16</v>
      </c>
      <c r="B42" s="68" t="s">
        <v>131</v>
      </c>
      <c r="C42" s="65">
        <f t="shared" si="4"/>
        <v>2733828.3251420865</v>
      </c>
      <c r="D42" s="66">
        <v>388368</v>
      </c>
      <c r="E42" s="66">
        <v>377638.3251420862</v>
      </c>
      <c r="F42" s="67">
        <v>1967822</v>
      </c>
      <c r="G42" s="67"/>
      <c r="H42" s="67"/>
      <c r="I42" s="67"/>
    </row>
    <row r="43" spans="1:9" ht="12.75">
      <c r="A43" s="64">
        <v>17</v>
      </c>
      <c r="B43" s="68" t="s">
        <v>132</v>
      </c>
      <c r="C43" s="65">
        <f t="shared" si="4"/>
        <v>3130437.009865302</v>
      </c>
      <c r="D43" s="66">
        <v>388368</v>
      </c>
      <c r="E43" s="66">
        <v>162905.00986530198</v>
      </c>
      <c r="F43" s="67">
        <v>2579164</v>
      </c>
      <c r="G43" s="67"/>
      <c r="H43" s="67"/>
      <c r="I43" s="67"/>
    </row>
    <row r="44" spans="1:9" ht="12.75">
      <c r="A44" s="64">
        <v>18</v>
      </c>
      <c r="B44" s="68" t="s">
        <v>133</v>
      </c>
      <c r="C44" s="65">
        <f t="shared" si="4"/>
        <v>4269951.64960657</v>
      </c>
      <c r="D44" s="66">
        <v>776736</v>
      </c>
      <c r="E44" s="66">
        <v>322716.6496065697</v>
      </c>
      <c r="F44" s="67">
        <v>3170499</v>
      </c>
      <c r="G44" s="67"/>
      <c r="H44" s="67"/>
      <c r="I44" s="67"/>
    </row>
    <row r="45" spans="1:9" ht="12.75">
      <c r="A45" s="64">
        <v>19</v>
      </c>
      <c r="B45" s="68" t="s">
        <v>211</v>
      </c>
      <c r="C45" s="65">
        <f t="shared" si="4"/>
        <v>5311334.891439896</v>
      </c>
      <c r="D45" s="66">
        <v>1116558</v>
      </c>
      <c r="E45" s="66">
        <v>933737.891439896</v>
      </c>
      <c r="F45" s="67">
        <v>3261039</v>
      </c>
      <c r="G45" s="67"/>
      <c r="H45" s="67"/>
      <c r="I45" s="67"/>
    </row>
    <row r="46" spans="1:9" ht="12.75">
      <c r="A46" s="64">
        <v>20</v>
      </c>
      <c r="B46" s="68" t="s">
        <v>134</v>
      </c>
      <c r="C46" s="65">
        <f t="shared" si="4"/>
        <v>3713845.262185313</v>
      </c>
      <c r="D46" s="66">
        <v>291276</v>
      </c>
      <c r="E46" s="66">
        <v>220765.2621853126</v>
      </c>
      <c r="F46" s="67">
        <v>3201804</v>
      </c>
      <c r="G46" s="67"/>
      <c r="H46" s="67"/>
      <c r="I46" s="67"/>
    </row>
    <row r="47" spans="1:9" ht="12.75">
      <c r="A47" s="64">
        <v>21</v>
      </c>
      <c r="B47" s="68" t="s">
        <v>135</v>
      </c>
      <c r="C47" s="65">
        <f t="shared" si="4"/>
        <v>3281015.585817971</v>
      </c>
      <c r="D47" s="66">
        <v>145638</v>
      </c>
      <c r="E47" s="66">
        <v>161724.58581797077</v>
      </c>
      <c r="F47" s="67">
        <v>2973653</v>
      </c>
      <c r="G47" s="67"/>
      <c r="H47" s="67"/>
      <c r="I47" s="67"/>
    </row>
    <row r="48" spans="1:9" ht="12.75">
      <c r="A48" s="64">
        <v>22</v>
      </c>
      <c r="B48" s="68" t="s">
        <v>136</v>
      </c>
      <c r="C48" s="65">
        <f t="shared" si="4"/>
        <v>3327612.890286582</v>
      </c>
      <c r="D48" s="66">
        <v>291276</v>
      </c>
      <c r="E48" s="66">
        <v>223290.8902865822</v>
      </c>
      <c r="F48" s="67">
        <v>2813046</v>
      </c>
      <c r="G48" s="67"/>
      <c r="H48" s="67"/>
      <c r="I48" s="67"/>
    </row>
    <row r="49" spans="1:9" ht="12.75">
      <c r="A49" s="64">
        <v>23</v>
      </c>
      <c r="B49" s="68" t="s">
        <v>137</v>
      </c>
      <c r="C49" s="65">
        <f t="shared" si="4"/>
        <v>2958224.346807915</v>
      </c>
      <c r="D49" s="66">
        <v>145638</v>
      </c>
      <c r="E49" s="66">
        <v>336051.346807915</v>
      </c>
      <c r="F49" s="67">
        <v>2476535</v>
      </c>
      <c r="G49" s="67"/>
      <c r="H49" s="67"/>
      <c r="I49" s="67"/>
    </row>
    <row r="50" spans="1:9" ht="12.75">
      <c r="A50" s="64">
        <v>24</v>
      </c>
      <c r="B50" s="68" t="s">
        <v>212</v>
      </c>
      <c r="C50" s="65">
        <f t="shared" si="4"/>
        <v>2598703.5746082608</v>
      </c>
      <c r="D50" s="66">
        <v>339822</v>
      </c>
      <c r="E50" s="66">
        <v>198060.57460826077</v>
      </c>
      <c r="F50" s="67">
        <v>2060821</v>
      </c>
      <c r="G50" s="67"/>
      <c r="H50" s="67"/>
      <c r="I50" s="67"/>
    </row>
    <row r="51" spans="1:9" ht="12.75">
      <c r="A51" s="64">
        <v>25</v>
      </c>
      <c r="B51" s="68" t="s">
        <v>138</v>
      </c>
      <c r="C51" s="65">
        <f t="shared" si="4"/>
        <v>2506008.6084804293</v>
      </c>
      <c r="D51" s="66">
        <v>194184</v>
      </c>
      <c r="E51" s="66">
        <v>45234.60848042945</v>
      </c>
      <c r="F51" s="67">
        <v>2266590</v>
      </c>
      <c r="G51" s="67"/>
      <c r="H51" s="67"/>
      <c r="I51" s="67"/>
    </row>
    <row r="52" spans="1:9" ht="12.75">
      <c r="A52" s="64">
        <v>26</v>
      </c>
      <c r="B52" s="68" t="s">
        <v>139</v>
      </c>
      <c r="C52" s="65">
        <f t="shared" si="4"/>
        <v>4751031.970377056</v>
      </c>
      <c r="D52" s="66">
        <v>485460</v>
      </c>
      <c r="E52" s="66">
        <v>175667.97037705578</v>
      </c>
      <c r="F52" s="67">
        <v>4089904</v>
      </c>
      <c r="G52" s="67"/>
      <c r="H52" s="67"/>
      <c r="I52" s="67"/>
    </row>
    <row r="53" spans="1:9" ht="12.75">
      <c r="A53" s="64">
        <v>27</v>
      </c>
      <c r="B53" s="68" t="s">
        <v>140</v>
      </c>
      <c r="C53" s="65">
        <f t="shared" si="4"/>
        <v>2515799.3130690213</v>
      </c>
      <c r="D53" s="66">
        <v>145638</v>
      </c>
      <c r="E53" s="66">
        <v>76540.31306902117</v>
      </c>
      <c r="F53" s="67">
        <v>2293621</v>
      </c>
      <c r="G53" s="67"/>
      <c r="H53" s="67"/>
      <c r="I53" s="67"/>
    </row>
    <row r="54" spans="1:9" ht="12.75">
      <c r="A54" s="64">
        <v>28</v>
      </c>
      <c r="B54" s="68" t="s">
        <v>141</v>
      </c>
      <c r="C54" s="65">
        <f t="shared" si="4"/>
        <v>3462172.502794894</v>
      </c>
      <c r="D54" s="66">
        <v>970920</v>
      </c>
      <c r="E54" s="66">
        <v>485364.50279489387</v>
      </c>
      <c r="F54" s="67">
        <v>2005888</v>
      </c>
      <c r="G54" s="67"/>
      <c r="H54" s="67"/>
      <c r="I54" s="67"/>
    </row>
    <row r="55" spans="1:9" ht="12.75">
      <c r="A55" s="64">
        <v>29</v>
      </c>
      <c r="B55" s="68" t="s">
        <v>142</v>
      </c>
      <c r="C55" s="65">
        <f t="shared" si="4"/>
        <v>2573392.0969672417</v>
      </c>
      <c r="D55" s="66">
        <v>339822</v>
      </c>
      <c r="E55" s="66">
        <v>40749.09696724149</v>
      </c>
      <c r="F55" s="67">
        <v>2192821</v>
      </c>
      <c r="G55" s="67"/>
      <c r="H55" s="67"/>
      <c r="I55" s="67"/>
    </row>
    <row r="56" spans="1:9" ht="12.75">
      <c r="A56" s="64">
        <v>30</v>
      </c>
      <c r="B56" s="68" t="s">
        <v>143</v>
      </c>
      <c r="C56" s="65">
        <f t="shared" si="4"/>
        <v>3094530.9300723746</v>
      </c>
      <c r="D56" s="66">
        <v>679644</v>
      </c>
      <c r="E56" s="66">
        <v>267827.9300723747</v>
      </c>
      <c r="F56" s="67">
        <v>2147059</v>
      </c>
      <c r="G56" s="67"/>
      <c r="H56" s="67"/>
      <c r="I56" s="67"/>
    </row>
    <row r="57" spans="1:9" ht="12.75">
      <c r="A57" s="64">
        <v>31</v>
      </c>
      <c r="B57" s="68" t="s">
        <v>144</v>
      </c>
      <c r="C57" s="65">
        <f t="shared" si="4"/>
        <v>4165174.489207059</v>
      </c>
      <c r="D57" s="66">
        <v>728190</v>
      </c>
      <c r="E57" s="66">
        <v>562149.489207059</v>
      </c>
      <c r="F57" s="67">
        <v>2874835</v>
      </c>
      <c r="G57" s="67"/>
      <c r="H57" s="67"/>
      <c r="I57" s="67"/>
    </row>
    <row r="58" spans="1:9" ht="12.75">
      <c r="A58" s="64">
        <v>32</v>
      </c>
      <c r="B58" s="68" t="s">
        <v>145</v>
      </c>
      <c r="C58" s="65">
        <f t="shared" si="4"/>
        <v>4204414.43072438</v>
      </c>
      <c r="D58" s="66">
        <v>534006</v>
      </c>
      <c r="E58" s="66">
        <v>350594.4307243794</v>
      </c>
      <c r="F58" s="67">
        <v>3319814</v>
      </c>
      <c r="G58" s="67">
        <v>1000000</v>
      </c>
      <c r="H58" s="67"/>
      <c r="I58" s="67"/>
    </row>
    <row r="59" spans="1:9" ht="12.75">
      <c r="A59" s="64">
        <v>33</v>
      </c>
      <c r="B59" s="68" t="s">
        <v>146</v>
      </c>
      <c r="C59" s="65">
        <f t="shared" si="4"/>
        <v>5173771.870570836</v>
      </c>
      <c r="D59" s="66">
        <v>436914</v>
      </c>
      <c r="E59" s="66">
        <v>529655.8705708358</v>
      </c>
      <c r="F59" s="67">
        <v>4207202</v>
      </c>
      <c r="G59" s="67"/>
      <c r="H59" s="67"/>
      <c r="I59" s="67"/>
    </row>
    <row r="60" spans="1:9" ht="12.75">
      <c r="A60" s="64">
        <v>34</v>
      </c>
      <c r="B60" s="68" t="s">
        <v>147</v>
      </c>
      <c r="C60" s="65">
        <f t="shared" si="4"/>
        <v>3717190.3831303525</v>
      </c>
      <c r="D60" s="66">
        <v>776736</v>
      </c>
      <c r="E60" s="66">
        <v>826259.3831303524</v>
      </c>
      <c r="F60" s="67">
        <v>2114195</v>
      </c>
      <c r="G60" s="67"/>
      <c r="H60" s="67"/>
      <c r="I60" s="67"/>
    </row>
    <row r="61" spans="1:9" ht="12.75">
      <c r="A61" s="64">
        <v>35</v>
      </c>
      <c r="B61" s="68" t="s">
        <v>148</v>
      </c>
      <c r="C61" s="65">
        <f t="shared" si="4"/>
        <v>3921058.1034216657</v>
      </c>
      <c r="D61" s="66">
        <v>339822</v>
      </c>
      <c r="E61" s="66">
        <v>966536.1034216658</v>
      </c>
      <c r="F61" s="67">
        <v>2614700</v>
      </c>
      <c r="G61" s="67"/>
      <c r="H61" s="67"/>
      <c r="I61" s="67"/>
    </row>
    <row r="62" spans="1:9" ht="12.75">
      <c r="A62" s="64">
        <v>36</v>
      </c>
      <c r="B62" s="68" t="s">
        <v>149</v>
      </c>
      <c r="C62" s="65">
        <f t="shared" si="4"/>
        <v>4357032.850456864</v>
      </c>
      <c r="D62" s="66">
        <v>485460</v>
      </c>
      <c r="E62" s="66">
        <v>427054.85045686376</v>
      </c>
      <c r="F62" s="67">
        <v>3444518</v>
      </c>
      <c r="G62" s="67"/>
      <c r="H62" s="67"/>
      <c r="I62" s="67"/>
    </row>
    <row r="63" spans="1:9" ht="12.75">
      <c r="A63" s="64">
        <v>37</v>
      </c>
      <c r="B63" s="68" t="s">
        <v>150</v>
      </c>
      <c r="C63" s="65">
        <f t="shared" si="4"/>
        <v>3054853.1297178417</v>
      </c>
      <c r="D63" s="66">
        <v>388368</v>
      </c>
      <c r="E63" s="66">
        <v>225733.1297178415</v>
      </c>
      <c r="F63" s="67">
        <v>2440752</v>
      </c>
      <c r="G63" s="67"/>
      <c r="H63" s="67"/>
      <c r="I63" s="67"/>
    </row>
    <row r="64" spans="1:9" ht="12.75">
      <c r="A64" s="64">
        <v>38</v>
      </c>
      <c r="B64" s="68" t="s">
        <v>151</v>
      </c>
      <c r="C64" s="65">
        <f t="shared" si="4"/>
        <v>3183889.163074649</v>
      </c>
      <c r="D64" s="66">
        <v>339822</v>
      </c>
      <c r="E64" s="66">
        <v>326077.1630746489</v>
      </c>
      <c r="F64" s="67">
        <v>2517990</v>
      </c>
      <c r="G64" s="67"/>
      <c r="H64" s="67"/>
      <c r="I64" s="67"/>
    </row>
    <row r="65" spans="1:9" ht="12.75">
      <c r="A65" s="64">
        <v>39</v>
      </c>
      <c r="B65" s="68" t="s">
        <v>152</v>
      </c>
      <c r="C65" s="65">
        <f t="shared" si="4"/>
        <v>4626432.216226186</v>
      </c>
      <c r="D65" s="66">
        <v>291276</v>
      </c>
      <c r="E65" s="66">
        <v>321543.2162261855</v>
      </c>
      <c r="F65" s="67">
        <v>4013613</v>
      </c>
      <c r="G65" s="67"/>
      <c r="H65" s="67"/>
      <c r="I65" s="67"/>
    </row>
    <row r="66" spans="1:9" ht="12.75">
      <c r="A66" s="64">
        <v>40</v>
      </c>
      <c r="B66" s="68" t="s">
        <v>153</v>
      </c>
      <c r="C66" s="65">
        <f t="shared" si="4"/>
        <v>3241804.1146801105</v>
      </c>
      <c r="D66" s="66">
        <v>485460</v>
      </c>
      <c r="E66" s="66">
        <v>415996.1146801106</v>
      </c>
      <c r="F66" s="67">
        <v>2340348</v>
      </c>
      <c r="G66" s="67"/>
      <c r="H66" s="67"/>
      <c r="I66" s="67"/>
    </row>
    <row r="67" spans="1:9" ht="12.75">
      <c r="A67" s="64">
        <v>41</v>
      </c>
      <c r="B67" s="68" t="s">
        <v>154</v>
      </c>
      <c r="C67" s="65">
        <f t="shared" si="4"/>
        <v>5164510.803833177</v>
      </c>
      <c r="D67" s="66">
        <v>776736</v>
      </c>
      <c r="E67" s="66">
        <v>1658482.8038331768</v>
      </c>
      <c r="F67" s="67">
        <v>2729292</v>
      </c>
      <c r="G67" s="67"/>
      <c r="H67" s="67"/>
      <c r="I67" s="67"/>
    </row>
    <row r="68" spans="1:9" ht="12.75">
      <c r="A68" s="64">
        <v>42</v>
      </c>
      <c r="B68" s="68" t="s">
        <v>155</v>
      </c>
      <c r="C68" s="65">
        <f t="shared" si="4"/>
        <v>5399874.731330877</v>
      </c>
      <c r="D68" s="66">
        <v>1116558</v>
      </c>
      <c r="E68" s="66">
        <v>997524.7313308772</v>
      </c>
      <c r="F68" s="67">
        <v>3285792</v>
      </c>
      <c r="G68" s="67"/>
      <c r="H68" s="67"/>
      <c r="I68" s="67"/>
    </row>
    <row r="69" spans="1:9" ht="12.75">
      <c r="A69" s="64">
        <v>43</v>
      </c>
      <c r="B69" s="68" t="s">
        <v>213</v>
      </c>
      <c r="C69" s="65">
        <f t="shared" si="4"/>
        <v>2295847.1007200223</v>
      </c>
      <c r="D69" s="66">
        <v>339822</v>
      </c>
      <c r="E69" s="66">
        <v>516750.1007200224</v>
      </c>
      <c r="F69" s="67">
        <v>1439275</v>
      </c>
      <c r="G69" s="67"/>
      <c r="H69" s="67"/>
      <c r="I69" s="67"/>
    </row>
    <row r="70" spans="1:9" ht="12.75">
      <c r="A70" s="64">
        <v>44</v>
      </c>
      <c r="B70" s="68" t="s">
        <v>156</v>
      </c>
      <c r="C70" s="65">
        <f t="shared" si="4"/>
        <v>5969928.580711164</v>
      </c>
      <c r="D70" s="66">
        <v>1165104</v>
      </c>
      <c r="E70" s="66">
        <v>416770.58071116416</v>
      </c>
      <c r="F70" s="67">
        <v>4388054</v>
      </c>
      <c r="G70" s="67"/>
      <c r="H70" s="67"/>
      <c r="I70" s="67"/>
    </row>
    <row r="71" spans="1:9" ht="12.75">
      <c r="A71" s="64">
        <v>45</v>
      </c>
      <c r="B71" s="68" t="s">
        <v>157</v>
      </c>
      <c r="C71" s="65">
        <f t="shared" si="4"/>
        <v>6340582.9264043495</v>
      </c>
      <c r="D71" s="66">
        <v>1407834</v>
      </c>
      <c r="E71" s="66">
        <v>608635.9264043494</v>
      </c>
      <c r="F71" s="67">
        <v>4324113</v>
      </c>
      <c r="G71" s="67"/>
      <c r="H71" s="67"/>
      <c r="I71" s="67"/>
    </row>
    <row r="72" spans="1:9" ht="12.75">
      <c r="A72" s="64">
        <v>46</v>
      </c>
      <c r="B72" s="68" t="s">
        <v>158</v>
      </c>
      <c r="C72" s="65">
        <f t="shared" si="4"/>
        <v>3180172.168349787</v>
      </c>
      <c r="D72" s="66">
        <v>534006</v>
      </c>
      <c r="E72" s="66">
        <v>108482.16834978717</v>
      </c>
      <c r="F72" s="67">
        <v>2537684</v>
      </c>
      <c r="G72" s="67"/>
      <c r="H72" s="67"/>
      <c r="I72" s="67"/>
    </row>
    <row r="73" spans="1:9" ht="12.75">
      <c r="A73" s="64">
        <v>47</v>
      </c>
      <c r="B73" s="68" t="s">
        <v>159</v>
      </c>
      <c r="C73" s="65">
        <f t="shared" si="4"/>
        <v>6345887.011661694</v>
      </c>
      <c r="D73" s="66">
        <v>728190</v>
      </c>
      <c r="E73" s="66">
        <v>307465.0116616946</v>
      </c>
      <c r="F73" s="67">
        <v>5310232</v>
      </c>
      <c r="G73" s="67"/>
      <c r="H73" s="67"/>
      <c r="I73" s="67"/>
    </row>
    <row r="74" spans="1:9" ht="12.75">
      <c r="A74" s="64">
        <v>48</v>
      </c>
      <c r="B74" s="68" t="s">
        <v>160</v>
      </c>
      <c r="C74" s="65">
        <f t="shared" si="4"/>
        <v>2677824.0730797565</v>
      </c>
      <c r="D74" s="66">
        <v>339822</v>
      </c>
      <c r="E74" s="66">
        <v>193193.0730797562</v>
      </c>
      <c r="F74" s="67">
        <v>2144809</v>
      </c>
      <c r="G74" s="67"/>
      <c r="H74" s="67"/>
      <c r="I74" s="67"/>
    </row>
    <row r="75" spans="1:9" ht="12.75">
      <c r="A75" s="64">
        <v>49</v>
      </c>
      <c r="B75" s="68" t="s">
        <v>161</v>
      </c>
      <c r="C75" s="65">
        <f t="shared" si="4"/>
        <v>5059526.571035142</v>
      </c>
      <c r="D75" s="66">
        <v>291276</v>
      </c>
      <c r="E75" s="66">
        <v>275212.5710351418</v>
      </c>
      <c r="F75" s="67">
        <v>4493038</v>
      </c>
      <c r="G75" s="67"/>
      <c r="H75" s="67">
        <v>2400000</v>
      </c>
      <c r="I75" s="67"/>
    </row>
    <row r="76" spans="1:9" ht="12.75">
      <c r="A76" s="64">
        <v>50</v>
      </c>
      <c r="B76" s="68" t="s">
        <v>162</v>
      </c>
      <c r="C76" s="65">
        <f t="shared" si="4"/>
        <v>2304244.9387525157</v>
      </c>
      <c r="D76" s="66">
        <v>388368</v>
      </c>
      <c r="E76" s="66">
        <v>650571.9387525158</v>
      </c>
      <c r="F76" s="67">
        <v>1265305</v>
      </c>
      <c r="G76" s="67"/>
      <c r="H76" s="67"/>
      <c r="I76" s="67"/>
    </row>
    <row r="77" spans="1:9" ht="12.75">
      <c r="A77" s="64">
        <v>51</v>
      </c>
      <c r="B77" s="68" t="s">
        <v>163</v>
      </c>
      <c r="C77" s="65">
        <f t="shared" si="4"/>
        <v>2996921.6443382706</v>
      </c>
      <c r="D77" s="66">
        <v>339822</v>
      </c>
      <c r="E77" s="66">
        <v>58315.64433827039</v>
      </c>
      <c r="F77" s="67">
        <v>2598784</v>
      </c>
      <c r="G77" s="67"/>
      <c r="H77" s="67"/>
      <c r="I77" s="67"/>
    </row>
    <row r="78" spans="1:9" ht="12.75">
      <c r="A78" s="64">
        <v>52</v>
      </c>
      <c r="B78" s="68" t="s">
        <v>164</v>
      </c>
      <c r="C78" s="65">
        <f t="shared" si="4"/>
        <v>4934230.140108338</v>
      </c>
      <c r="D78" s="66">
        <v>485460</v>
      </c>
      <c r="E78" s="66">
        <v>318604.140108338</v>
      </c>
      <c r="F78" s="67">
        <v>4130166</v>
      </c>
      <c r="G78" s="67"/>
      <c r="H78" s="67"/>
      <c r="I78" s="67"/>
    </row>
    <row r="79" spans="1:9" ht="12.75">
      <c r="A79" s="64">
        <v>53</v>
      </c>
      <c r="B79" s="68" t="s">
        <v>214</v>
      </c>
      <c r="C79" s="65">
        <f t="shared" si="4"/>
        <v>5135991.957162223</v>
      </c>
      <c r="D79" s="66">
        <v>194184</v>
      </c>
      <c r="E79" s="66">
        <v>394766.95716222277</v>
      </c>
      <c r="F79" s="67">
        <v>4547041</v>
      </c>
      <c r="G79" s="67"/>
      <c r="H79" s="67"/>
      <c r="I79" s="67"/>
    </row>
    <row r="80" spans="1:9" ht="12.75">
      <c r="A80" s="64">
        <v>54</v>
      </c>
      <c r="B80" s="68" t="s">
        <v>165</v>
      </c>
      <c r="C80" s="65">
        <f t="shared" si="4"/>
        <v>2475850.1244810717</v>
      </c>
      <c r="D80" s="66">
        <v>145638</v>
      </c>
      <c r="E80" s="66">
        <v>294647.1244810718</v>
      </c>
      <c r="F80" s="67">
        <v>2035565</v>
      </c>
      <c r="G80" s="67"/>
      <c r="H80" s="67"/>
      <c r="I80" s="67"/>
    </row>
    <row r="81" spans="1:9" ht="12.75">
      <c r="A81" s="64">
        <v>55</v>
      </c>
      <c r="B81" s="68" t="s">
        <v>166</v>
      </c>
      <c r="C81" s="65">
        <f aca="true" t="shared" si="5" ref="C81:C117">D81+E81+F81</f>
        <v>6419209.535244103</v>
      </c>
      <c r="D81" s="66">
        <v>1213650</v>
      </c>
      <c r="E81" s="66">
        <v>1760176.5352441028</v>
      </c>
      <c r="F81" s="67">
        <v>3445383</v>
      </c>
      <c r="G81" s="67"/>
      <c r="H81" s="67"/>
      <c r="I81" s="67"/>
    </row>
    <row r="82" spans="1:9" ht="12.75">
      <c r="A82" s="64">
        <v>56</v>
      </c>
      <c r="B82" s="68" t="s">
        <v>215</v>
      </c>
      <c r="C82" s="65">
        <f t="shared" si="5"/>
        <v>3805601.9860386304</v>
      </c>
      <c r="D82" s="66">
        <v>388368</v>
      </c>
      <c r="E82" s="66">
        <v>483129.98603863025</v>
      </c>
      <c r="F82" s="67">
        <v>2934104</v>
      </c>
      <c r="G82" s="67"/>
      <c r="H82" s="67"/>
      <c r="I82" s="67"/>
    </row>
    <row r="83" spans="1:9" ht="12.75">
      <c r="A83" s="64">
        <v>57</v>
      </c>
      <c r="B83" s="68" t="s">
        <v>167</v>
      </c>
      <c r="C83" s="65">
        <f t="shared" si="5"/>
        <v>3051496.092582712</v>
      </c>
      <c r="D83" s="66">
        <v>728190</v>
      </c>
      <c r="E83" s="66">
        <v>646337.0925827121</v>
      </c>
      <c r="F83" s="67">
        <v>1676969</v>
      </c>
      <c r="G83" s="67"/>
      <c r="H83" s="67"/>
      <c r="I83" s="67"/>
    </row>
    <row r="84" spans="1:9" ht="12.75">
      <c r="A84" s="64">
        <v>58</v>
      </c>
      <c r="B84" s="68" t="s">
        <v>168</v>
      </c>
      <c r="C84" s="65">
        <f t="shared" si="5"/>
        <v>2443241.8184835818</v>
      </c>
      <c r="D84" s="66">
        <v>291276</v>
      </c>
      <c r="E84" s="66">
        <v>145071.8184835815</v>
      </c>
      <c r="F84" s="67">
        <v>2006894</v>
      </c>
      <c r="G84" s="67"/>
      <c r="H84" s="67"/>
      <c r="I84" s="67"/>
    </row>
    <row r="85" spans="1:9" ht="12.75">
      <c r="A85" s="64">
        <v>59</v>
      </c>
      <c r="B85" s="68" t="s">
        <v>169</v>
      </c>
      <c r="C85" s="65">
        <f t="shared" si="5"/>
        <v>3769026.310831441</v>
      </c>
      <c r="D85" s="66">
        <v>485460</v>
      </c>
      <c r="E85" s="66">
        <v>652540.3108314412</v>
      </c>
      <c r="F85" s="67">
        <v>2631026</v>
      </c>
      <c r="G85" s="67"/>
      <c r="H85" s="67"/>
      <c r="I85" s="67"/>
    </row>
    <row r="86" spans="1:9" ht="12.75">
      <c r="A86" s="64">
        <v>60</v>
      </c>
      <c r="B86" s="68" t="s">
        <v>170</v>
      </c>
      <c r="C86" s="65">
        <f t="shared" si="5"/>
        <v>2281954.905633723</v>
      </c>
      <c r="D86" s="66">
        <v>145638</v>
      </c>
      <c r="E86" s="66">
        <v>57370.90563372272</v>
      </c>
      <c r="F86" s="67">
        <v>2078946</v>
      </c>
      <c r="G86" s="67"/>
      <c r="H86" s="67"/>
      <c r="I86" s="67"/>
    </row>
    <row r="87" spans="1:9" ht="12.75">
      <c r="A87" s="64">
        <v>61</v>
      </c>
      <c r="B87" s="68" t="s">
        <v>171</v>
      </c>
      <c r="C87" s="65">
        <f t="shared" si="5"/>
        <v>6910966.498641324</v>
      </c>
      <c r="D87" s="66">
        <v>1262196</v>
      </c>
      <c r="E87" s="66">
        <v>365149.4986413243</v>
      </c>
      <c r="F87" s="67">
        <v>5283621</v>
      </c>
      <c r="G87" s="67"/>
      <c r="H87" s="67"/>
      <c r="I87" s="67"/>
    </row>
    <row r="88" spans="1:9" ht="12.75">
      <c r="A88" s="64">
        <v>62</v>
      </c>
      <c r="B88" s="68" t="s">
        <v>172</v>
      </c>
      <c r="C88" s="65">
        <f t="shared" si="5"/>
        <v>2344067.9358078334</v>
      </c>
      <c r="D88" s="66">
        <v>97092</v>
      </c>
      <c r="E88" s="66">
        <v>244603.93580783365</v>
      </c>
      <c r="F88" s="67">
        <v>2002372</v>
      </c>
      <c r="G88" s="67"/>
      <c r="H88" s="67"/>
      <c r="I88" s="67"/>
    </row>
    <row r="89" spans="1:9" ht="12.75">
      <c r="A89" s="64">
        <v>63</v>
      </c>
      <c r="B89" s="68" t="s">
        <v>173</v>
      </c>
      <c r="C89" s="65">
        <f t="shared" si="5"/>
        <v>3406059.035264461</v>
      </c>
      <c r="D89" s="66">
        <v>436914</v>
      </c>
      <c r="E89" s="66">
        <v>945989.035264461</v>
      </c>
      <c r="F89" s="67">
        <v>2023156</v>
      </c>
      <c r="G89" s="67"/>
      <c r="H89" s="67"/>
      <c r="I89" s="67"/>
    </row>
    <row r="90" spans="1:9" ht="12.75">
      <c r="A90" s="64">
        <v>64</v>
      </c>
      <c r="B90" s="68" t="s">
        <v>174</v>
      </c>
      <c r="C90" s="65">
        <f t="shared" si="5"/>
        <v>3074919.617638312</v>
      </c>
      <c r="D90" s="66">
        <v>534006</v>
      </c>
      <c r="E90" s="66">
        <v>489772.6176383118</v>
      </c>
      <c r="F90" s="67">
        <v>2051141</v>
      </c>
      <c r="G90" s="67"/>
      <c r="H90" s="67"/>
      <c r="I90" s="67"/>
    </row>
    <row r="91" spans="1:9" ht="12.75">
      <c r="A91" s="64">
        <v>65</v>
      </c>
      <c r="B91" s="68" t="s">
        <v>175</v>
      </c>
      <c r="C91" s="65">
        <f t="shared" si="5"/>
        <v>3931583.3188779056</v>
      </c>
      <c r="D91" s="66">
        <v>194184</v>
      </c>
      <c r="E91" s="66">
        <v>354423.31887790555</v>
      </c>
      <c r="F91" s="67">
        <v>3382976</v>
      </c>
      <c r="G91" s="67"/>
      <c r="H91" s="67"/>
      <c r="I91" s="67"/>
    </row>
    <row r="92" spans="1:9" ht="12.75">
      <c r="A92" s="64">
        <v>66</v>
      </c>
      <c r="B92" s="68" t="s">
        <v>176</v>
      </c>
      <c r="C92" s="65">
        <f t="shared" si="5"/>
        <v>4431086.552772818</v>
      </c>
      <c r="D92" s="66">
        <v>534006</v>
      </c>
      <c r="E92" s="66">
        <v>584572.5527728186</v>
      </c>
      <c r="F92" s="67">
        <v>3312508</v>
      </c>
      <c r="G92" s="67"/>
      <c r="H92" s="67"/>
      <c r="I92" s="67"/>
    </row>
    <row r="93" spans="1:9" ht="12.75">
      <c r="A93" s="64">
        <v>67</v>
      </c>
      <c r="B93" s="68" t="s">
        <v>177</v>
      </c>
      <c r="C93" s="65">
        <f t="shared" si="5"/>
        <v>2290594.3374678073</v>
      </c>
      <c r="D93" s="66">
        <v>534006</v>
      </c>
      <c r="E93" s="66">
        <v>103112.3374678075</v>
      </c>
      <c r="F93" s="67">
        <v>1653476</v>
      </c>
      <c r="G93" s="67"/>
      <c r="H93" s="67"/>
      <c r="I93" s="67"/>
    </row>
    <row r="94" spans="1:9" ht="12.75">
      <c r="A94" s="64">
        <v>68</v>
      </c>
      <c r="B94" s="68" t="s">
        <v>178</v>
      </c>
      <c r="C94" s="65">
        <f t="shared" si="5"/>
        <v>4221441.423249281</v>
      </c>
      <c r="D94" s="66">
        <v>339822</v>
      </c>
      <c r="E94" s="66">
        <v>829225.4232492811</v>
      </c>
      <c r="F94" s="67">
        <v>3052394</v>
      </c>
      <c r="G94" s="67"/>
      <c r="H94" s="67"/>
      <c r="I94" s="67"/>
    </row>
    <row r="95" spans="1:9" ht="12.75">
      <c r="A95" s="64">
        <v>69</v>
      </c>
      <c r="B95" s="68" t="s">
        <v>216</v>
      </c>
      <c r="C95" s="65">
        <f t="shared" si="5"/>
        <v>3107808.71086763</v>
      </c>
      <c r="D95" s="66">
        <v>291276</v>
      </c>
      <c r="E95" s="66">
        <v>686695.7108676299</v>
      </c>
      <c r="F95" s="67">
        <v>2129837</v>
      </c>
      <c r="G95" s="67"/>
      <c r="H95" s="67"/>
      <c r="I95" s="67"/>
    </row>
    <row r="96" spans="1:9" ht="12.75">
      <c r="A96" s="64">
        <v>70</v>
      </c>
      <c r="B96" s="68" t="s">
        <v>217</v>
      </c>
      <c r="C96" s="65">
        <f t="shared" si="5"/>
        <v>3169218.5091714016</v>
      </c>
      <c r="D96" s="66">
        <v>776736</v>
      </c>
      <c r="E96" s="66">
        <v>112346.50917140151</v>
      </c>
      <c r="F96" s="67">
        <v>2280136</v>
      </c>
      <c r="G96" s="67"/>
      <c r="H96" s="67"/>
      <c r="I96" s="67"/>
    </row>
    <row r="97" spans="1:9" ht="12.75">
      <c r="A97" s="64">
        <v>71</v>
      </c>
      <c r="B97" s="68" t="s">
        <v>218</v>
      </c>
      <c r="C97" s="65">
        <f t="shared" si="5"/>
        <v>3713317.004792055</v>
      </c>
      <c r="D97" s="66">
        <v>1116558</v>
      </c>
      <c r="E97" s="66">
        <v>535173.0047920551</v>
      </c>
      <c r="F97" s="67">
        <v>2061586</v>
      </c>
      <c r="G97" s="67"/>
      <c r="H97" s="67"/>
      <c r="I97" s="67"/>
    </row>
    <row r="98" spans="1:9" ht="12.75">
      <c r="A98" s="64">
        <v>72</v>
      </c>
      <c r="B98" s="68" t="s">
        <v>179</v>
      </c>
      <c r="C98" s="65">
        <f t="shared" si="5"/>
        <v>4208569.454412967</v>
      </c>
      <c r="D98" s="66">
        <v>436914</v>
      </c>
      <c r="E98" s="66">
        <v>708609.4544129674</v>
      </c>
      <c r="F98" s="67">
        <v>3063046</v>
      </c>
      <c r="G98" s="67"/>
      <c r="H98" s="67"/>
      <c r="I98" s="67"/>
    </row>
    <row r="99" spans="1:9" ht="12.75">
      <c r="A99" s="64">
        <v>73</v>
      </c>
      <c r="B99" s="68" t="s">
        <v>180</v>
      </c>
      <c r="C99" s="65">
        <f t="shared" si="5"/>
        <v>5453739.01692743</v>
      </c>
      <c r="D99" s="66">
        <v>1019466</v>
      </c>
      <c r="E99" s="66">
        <v>1336618.0169274309</v>
      </c>
      <c r="F99" s="67">
        <v>3097655</v>
      </c>
      <c r="G99" s="67"/>
      <c r="H99" s="67"/>
      <c r="I99" s="67"/>
    </row>
    <row r="100" spans="1:9" ht="12.75">
      <c r="A100" s="64">
        <v>74</v>
      </c>
      <c r="B100" s="68" t="s">
        <v>219</v>
      </c>
      <c r="C100" s="65">
        <f t="shared" si="5"/>
        <v>3766853.943383078</v>
      </c>
      <c r="D100" s="66">
        <v>339822</v>
      </c>
      <c r="E100" s="66">
        <v>666297.9433830781</v>
      </c>
      <c r="F100" s="67">
        <v>2760734</v>
      </c>
      <c r="G100" s="67"/>
      <c r="H100" s="67"/>
      <c r="I100" s="67"/>
    </row>
    <row r="101" spans="1:9" ht="12.75">
      <c r="A101" s="64">
        <v>75</v>
      </c>
      <c r="B101" s="68" t="s">
        <v>220</v>
      </c>
      <c r="C101" s="65">
        <f t="shared" si="5"/>
        <v>2638517</v>
      </c>
      <c r="D101" s="66">
        <v>436914</v>
      </c>
      <c r="E101" s="66">
        <v>0</v>
      </c>
      <c r="F101" s="67">
        <v>2201603</v>
      </c>
      <c r="G101" s="67"/>
      <c r="H101" s="67"/>
      <c r="I101" s="67"/>
    </row>
    <row r="102" spans="1:9" ht="12.75">
      <c r="A102" s="64">
        <v>76</v>
      </c>
      <c r="B102" s="68" t="s">
        <v>181</v>
      </c>
      <c r="C102" s="65">
        <f t="shared" si="5"/>
        <v>1910639.9969109283</v>
      </c>
      <c r="D102" s="66">
        <v>436914</v>
      </c>
      <c r="E102" s="66">
        <v>205608.99691092828</v>
      </c>
      <c r="F102" s="67">
        <v>1268117</v>
      </c>
      <c r="G102" s="67"/>
      <c r="H102" s="67"/>
      <c r="I102" s="67"/>
    </row>
    <row r="103" spans="1:9" ht="12.75">
      <c r="A103" s="64">
        <v>77</v>
      </c>
      <c r="B103" s="68" t="s">
        <v>182</v>
      </c>
      <c r="C103" s="65">
        <f t="shared" si="5"/>
        <v>2804957.0577311185</v>
      </c>
      <c r="D103" s="66">
        <v>291276</v>
      </c>
      <c r="E103" s="66">
        <v>26547.057731118577</v>
      </c>
      <c r="F103" s="67">
        <v>2487134</v>
      </c>
      <c r="G103" s="67"/>
      <c r="H103" s="67"/>
      <c r="I103" s="67"/>
    </row>
    <row r="104" spans="1:9" ht="12.75">
      <c r="A104" s="64">
        <v>78</v>
      </c>
      <c r="B104" s="68" t="s">
        <v>183</v>
      </c>
      <c r="C104" s="65">
        <f t="shared" si="5"/>
        <v>3423268.2537176446</v>
      </c>
      <c r="D104" s="66">
        <v>582552</v>
      </c>
      <c r="E104" s="66">
        <v>342113.2537176447</v>
      </c>
      <c r="F104" s="67">
        <v>2498603</v>
      </c>
      <c r="G104" s="67"/>
      <c r="H104" s="67"/>
      <c r="I104" s="67"/>
    </row>
    <row r="105" spans="1:9" ht="12.75">
      <c r="A105" s="64">
        <v>79</v>
      </c>
      <c r="B105" s="68" t="s">
        <v>184</v>
      </c>
      <c r="C105" s="65">
        <f t="shared" si="5"/>
        <v>2293463.5865024123</v>
      </c>
      <c r="D105" s="66">
        <v>339822</v>
      </c>
      <c r="E105" s="66">
        <v>112288.58650241233</v>
      </c>
      <c r="F105" s="67">
        <v>1841353</v>
      </c>
      <c r="G105" s="67"/>
      <c r="H105" s="67"/>
      <c r="I105" s="67"/>
    </row>
    <row r="106" spans="1:9" ht="12.75">
      <c r="A106" s="64">
        <v>80</v>
      </c>
      <c r="B106" s="68" t="s">
        <v>185</v>
      </c>
      <c r="C106" s="65">
        <f t="shared" si="5"/>
        <v>3528198.997275594</v>
      </c>
      <c r="D106" s="66">
        <v>679644</v>
      </c>
      <c r="E106" s="66">
        <v>497352.9972755941</v>
      </c>
      <c r="F106" s="67">
        <v>2351202</v>
      </c>
      <c r="G106" s="67"/>
      <c r="H106" s="67"/>
      <c r="I106" s="67"/>
    </row>
    <row r="107" spans="1:9" ht="12.75">
      <c r="A107" s="64">
        <v>81</v>
      </c>
      <c r="B107" s="68" t="s">
        <v>186</v>
      </c>
      <c r="C107" s="65">
        <f t="shared" si="5"/>
        <v>3347947.4529154026</v>
      </c>
      <c r="D107" s="66">
        <v>582552</v>
      </c>
      <c r="E107" s="66">
        <v>238973.45291540268</v>
      </c>
      <c r="F107" s="67">
        <v>2526422</v>
      </c>
      <c r="G107" s="67"/>
      <c r="H107" s="67"/>
      <c r="I107" s="67"/>
    </row>
    <row r="108" spans="1:9" ht="12.75">
      <c r="A108" s="64">
        <v>82</v>
      </c>
      <c r="B108" s="68" t="s">
        <v>187</v>
      </c>
      <c r="C108" s="65">
        <f t="shared" si="5"/>
        <v>1963382.119288228</v>
      </c>
      <c r="D108" s="66">
        <v>145638</v>
      </c>
      <c r="E108" s="66">
        <v>115260.11928822794</v>
      </c>
      <c r="F108" s="67">
        <v>1702484</v>
      </c>
      <c r="G108" s="67"/>
      <c r="H108" s="67"/>
      <c r="I108" s="67"/>
    </row>
    <row r="109" spans="1:9" ht="12.75">
      <c r="A109" s="64">
        <v>83</v>
      </c>
      <c r="B109" s="68" t="s">
        <v>189</v>
      </c>
      <c r="C109" s="65">
        <f t="shared" si="5"/>
        <v>3464499.581848872</v>
      </c>
      <c r="D109" s="66">
        <v>534006</v>
      </c>
      <c r="E109" s="66">
        <v>328759.58184887195</v>
      </c>
      <c r="F109" s="67">
        <v>2601734</v>
      </c>
      <c r="G109" s="67"/>
      <c r="H109" s="67"/>
      <c r="I109" s="67"/>
    </row>
    <row r="110" spans="1:9" ht="12.75">
      <c r="A110" s="64">
        <v>84</v>
      </c>
      <c r="B110" s="68" t="s">
        <v>190</v>
      </c>
      <c r="C110" s="65">
        <f t="shared" si="5"/>
        <v>2543748.947174012</v>
      </c>
      <c r="D110" s="66">
        <v>194184</v>
      </c>
      <c r="E110" s="66">
        <v>278675.9471740121</v>
      </c>
      <c r="F110" s="67">
        <v>2070889</v>
      </c>
      <c r="G110" s="67"/>
      <c r="H110" s="67"/>
      <c r="I110" s="67"/>
    </row>
    <row r="111" spans="1:9" ht="12.75">
      <c r="A111" s="64">
        <v>85</v>
      </c>
      <c r="B111" s="68" t="s">
        <v>191</v>
      </c>
      <c r="C111" s="65">
        <f t="shared" si="5"/>
        <v>4459345.98786281</v>
      </c>
      <c r="D111" s="66">
        <v>534006</v>
      </c>
      <c r="E111" s="66">
        <v>129589.98786280974</v>
      </c>
      <c r="F111" s="67">
        <v>3795750</v>
      </c>
      <c r="G111" s="67"/>
      <c r="H111" s="67"/>
      <c r="I111" s="67"/>
    </row>
    <row r="112" spans="1:9" ht="12.75">
      <c r="A112" s="64">
        <v>86</v>
      </c>
      <c r="B112" s="68" t="s">
        <v>192</v>
      </c>
      <c r="C112" s="65">
        <f t="shared" si="5"/>
        <v>2107112.6059284154</v>
      </c>
      <c r="D112" s="66">
        <v>48546</v>
      </c>
      <c r="E112" s="66">
        <v>147852.6059284155</v>
      </c>
      <c r="F112" s="67">
        <v>1910714</v>
      </c>
      <c r="G112" s="67"/>
      <c r="H112" s="67"/>
      <c r="I112" s="67"/>
    </row>
    <row r="113" spans="1:9" ht="12.75">
      <c r="A113" s="64">
        <v>87</v>
      </c>
      <c r="B113" s="68" t="s">
        <v>193</v>
      </c>
      <c r="C113" s="65">
        <f t="shared" si="5"/>
        <v>3288140.081071928</v>
      </c>
      <c r="D113" s="69">
        <v>291276</v>
      </c>
      <c r="E113" s="69">
        <v>508900.08107192843</v>
      </c>
      <c r="F113" s="70">
        <v>2487964</v>
      </c>
      <c r="G113" s="67"/>
      <c r="H113" s="67"/>
      <c r="I113" s="67"/>
    </row>
    <row r="114" spans="1:9" ht="12.75">
      <c r="A114" s="64">
        <v>88</v>
      </c>
      <c r="B114" s="68" t="s">
        <v>194</v>
      </c>
      <c r="C114" s="65">
        <f t="shared" si="5"/>
        <v>6015439.346916612</v>
      </c>
      <c r="D114" s="71">
        <v>631098</v>
      </c>
      <c r="E114" s="71">
        <v>1801888.3469166127</v>
      </c>
      <c r="F114" s="67">
        <v>3582453</v>
      </c>
      <c r="G114" s="67"/>
      <c r="H114" s="67"/>
      <c r="I114" s="67"/>
    </row>
    <row r="115" spans="1:9" ht="12.75">
      <c r="A115" s="64">
        <v>89</v>
      </c>
      <c r="B115" s="68" t="s">
        <v>195</v>
      </c>
      <c r="C115" s="65">
        <f t="shared" si="5"/>
        <v>3233977.583423174</v>
      </c>
      <c r="D115" s="71">
        <v>436914</v>
      </c>
      <c r="E115" s="71">
        <v>501033.5834231738</v>
      </c>
      <c r="F115" s="67">
        <v>2296030</v>
      </c>
      <c r="G115" s="67"/>
      <c r="H115" s="67"/>
      <c r="I115" s="67"/>
    </row>
    <row r="116" spans="1:9" ht="12.75">
      <c r="A116" s="64">
        <v>90</v>
      </c>
      <c r="B116" s="68" t="s">
        <v>196</v>
      </c>
      <c r="C116" s="65">
        <f t="shared" si="5"/>
        <v>3155068.770416089</v>
      </c>
      <c r="D116" s="71">
        <v>194184</v>
      </c>
      <c r="E116" s="71">
        <v>841698.770416089</v>
      </c>
      <c r="F116" s="67">
        <v>2119186</v>
      </c>
      <c r="G116" s="67"/>
      <c r="H116" s="67"/>
      <c r="I116" s="67"/>
    </row>
    <row r="117" spans="1:9" ht="12.75">
      <c r="A117" s="64">
        <v>91</v>
      </c>
      <c r="B117" s="68" t="s">
        <v>197</v>
      </c>
      <c r="C117" s="65">
        <f t="shared" si="5"/>
        <v>3196678.3146029245</v>
      </c>
      <c r="D117" s="71">
        <v>582552</v>
      </c>
      <c r="E117" s="71">
        <v>613588.3146029244</v>
      </c>
      <c r="F117" s="67">
        <v>2000538</v>
      </c>
      <c r="G117" s="67"/>
      <c r="H117" s="67"/>
      <c r="I117" s="67"/>
    </row>
    <row r="118" spans="2:3" ht="12.75">
      <c r="B118" s="33"/>
      <c r="C118" s="33"/>
    </row>
    <row r="119" spans="2:3" ht="12.75">
      <c r="B119" s="33"/>
      <c r="C119" s="33"/>
    </row>
    <row r="120" spans="2:3" ht="12.75">
      <c r="B120" s="33"/>
      <c r="C120" s="33"/>
    </row>
    <row r="121" spans="2:3" ht="12.75">
      <c r="B121" s="33"/>
      <c r="C121" s="33"/>
    </row>
    <row r="122" spans="2:3" ht="12.75">
      <c r="B122" s="33"/>
      <c r="C122" s="33"/>
    </row>
    <row r="123" spans="2:3" ht="12.75">
      <c r="B123" s="33"/>
      <c r="C123" s="33"/>
    </row>
    <row r="124" spans="2:3" ht="12.75">
      <c r="B124" s="33"/>
      <c r="C124" s="33"/>
    </row>
    <row r="125" spans="2:3" ht="12.75">
      <c r="B125" s="33"/>
      <c r="C125" s="33"/>
    </row>
    <row r="126" spans="2:3" ht="12.75">
      <c r="B126" s="33"/>
      <c r="C126" s="33"/>
    </row>
    <row r="127" spans="2:3" ht="12.75">
      <c r="B127" s="33"/>
      <c r="C127" s="33"/>
    </row>
    <row r="128" spans="2:3" ht="12.75">
      <c r="B128" s="33"/>
      <c r="C128" s="33"/>
    </row>
    <row r="129" spans="2:3" ht="12.75">
      <c r="B129" s="33"/>
      <c r="C129" s="33"/>
    </row>
    <row r="130" spans="2:3" ht="12.75">
      <c r="B130" s="33"/>
      <c r="C130" s="33"/>
    </row>
    <row r="131" spans="2:3" ht="12.75">
      <c r="B131" s="33"/>
      <c r="C131" s="33"/>
    </row>
    <row r="132" spans="2:3" ht="12.75">
      <c r="B132" s="33"/>
      <c r="C132" s="33"/>
    </row>
    <row r="133" spans="2:3" ht="12.75">
      <c r="B133" s="33"/>
      <c r="C133" s="33"/>
    </row>
    <row r="134" spans="2:3" ht="12.75">
      <c r="B134" s="33"/>
      <c r="C134" s="33"/>
    </row>
    <row r="135" spans="2:3" ht="12.75">
      <c r="B135" s="33"/>
      <c r="C135" s="33"/>
    </row>
    <row r="136" spans="2:3" ht="12.75">
      <c r="B136" s="33"/>
      <c r="C136" s="33"/>
    </row>
    <row r="137" spans="2:3" ht="12.75">
      <c r="B137" s="33"/>
      <c r="C137" s="33"/>
    </row>
    <row r="138" spans="2:3" ht="12.75">
      <c r="B138" s="33"/>
      <c r="C138" s="33"/>
    </row>
    <row r="139" spans="2:3" ht="12.75">
      <c r="B139" s="33"/>
      <c r="C139" s="33"/>
    </row>
    <row r="140" spans="2:3" ht="12.75">
      <c r="B140" s="33"/>
      <c r="C140" s="33"/>
    </row>
    <row r="141" spans="2:3" ht="12.75">
      <c r="B141" s="33"/>
      <c r="C141" s="33"/>
    </row>
    <row r="142" spans="2:3" ht="12.75">
      <c r="B142" s="33"/>
      <c r="C142" s="33"/>
    </row>
    <row r="143" spans="2:3" ht="12.75">
      <c r="B143" s="33"/>
      <c r="C143" s="33"/>
    </row>
    <row r="144" spans="2:3" ht="12.75">
      <c r="B144" s="33"/>
      <c r="C144" s="33"/>
    </row>
    <row r="145" spans="2:3" ht="12.75">
      <c r="B145" s="33"/>
      <c r="C145" s="33"/>
    </row>
    <row r="146" spans="2:3" ht="12.75">
      <c r="B146" s="33"/>
      <c r="C146" s="33"/>
    </row>
    <row r="147" spans="2:3" ht="12.75">
      <c r="B147" s="33"/>
      <c r="C147" s="33"/>
    </row>
    <row r="148" spans="2:3" ht="12.75">
      <c r="B148" s="33"/>
      <c r="C148" s="33"/>
    </row>
    <row r="149" spans="2:3" ht="12.75">
      <c r="B149" s="33"/>
      <c r="C149" s="33"/>
    </row>
    <row r="150" spans="2:3" ht="12.75">
      <c r="B150" s="33"/>
      <c r="C150" s="33"/>
    </row>
    <row r="151" spans="2:3" ht="12.75">
      <c r="B151" s="33"/>
      <c r="C151" s="33"/>
    </row>
    <row r="152" spans="2:3" ht="12.75">
      <c r="B152" s="33"/>
      <c r="C152" s="33"/>
    </row>
    <row r="153" spans="2:3" ht="12.75">
      <c r="B153" s="33"/>
      <c r="C153" s="33"/>
    </row>
    <row r="154" spans="2:3" ht="12.75">
      <c r="B154" s="33"/>
      <c r="C154" s="33"/>
    </row>
    <row r="155" spans="2:3" ht="12.75">
      <c r="B155" s="33"/>
      <c r="C155" s="33"/>
    </row>
    <row r="156" spans="2:3" ht="12.75">
      <c r="B156" s="33"/>
      <c r="C156" s="33"/>
    </row>
    <row r="157" spans="2:3" ht="12.75">
      <c r="B157" s="33"/>
      <c r="C157" s="33"/>
    </row>
    <row r="158" spans="2:3" ht="12.75">
      <c r="B158" s="33"/>
      <c r="C158" s="33"/>
    </row>
    <row r="159" spans="2:3" ht="12.75">
      <c r="B159" s="33"/>
      <c r="C159" s="33"/>
    </row>
    <row r="160" spans="2:3" ht="12.75">
      <c r="B160" s="33"/>
      <c r="C160" s="33"/>
    </row>
    <row r="161" spans="2:3" ht="12.75">
      <c r="B161" s="33"/>
      <c r="C161" s="33"/>
    </row>
    <row r="162" spans="2:3" ht="12.75">
      <c r="B162" s="33"/>
      <c r="C162" s="33"/>
    </row>
    <row r="163" spans="2:3" ht="12.75">
      <c r="B163" s="33"/>
      <c r="C163" s="33"/>
    </row>
    <row r="164" spans="2:3" ht="12.75">
      <c r="B164" s="33"/>
      <c r="C164" s="33"/>
    </row>
    <row r="165" spans="2:3" ht="12.75">
      <c r="B165" s="33"/>
      <c r="C165" s="33"/>
    </row>
    <row r="166" spans="2:3" ht="12.75">
      <c r="B166" s="33"/>
      <c r="C166" s="33"/>
    </row>
    <row r="167" spans="2:3" ht="12.75">
      <c r="B167" s="33"/>
      <c r="C167" s="33"/>
    </row>
    <row r="168" spans="2:3" ht="12.75">
      <c r="B168" s="33"/>
      <c r="C168" s="33"/>
    </row>
    <row r="169" spans="2:3" ht="12.75">
      <c r="B169" s="33"/>
      <c r="C169" s="33"/>
    </row>
    <row r="170" spans="2:3" ht="12.75">
      <c r="B170" s="33"/>
      <c r="C170" s="33"/>
    </row>
    <row r="171" spans="2:3" ht="12.75">
      <c r="B171" s="33"/>
      <c r="C171" s="33"/>
    </row>
    <row r="172" spans="2:3" ht="12.75">
      <c r="B172" s="33"/>
      <c r="C172" s="33"/>
    </row>
    <row r="173" spans="2:3" ht="12.75">
      <c r="B173" s="33"/>
      <c r="C173" s="33"/>
    </row>
    <row r="174" spans="2:3" ht="12.75">
      <c r="B174" s="33"/>
      <c r="C174" s="33"/>
    </row>
    <row r="175" spans="2:3" ht="12.75">
      <c r="B175" s="33"/>
      <c r="C175" s="33"/>
    </row>
    <row r="176" spans="2:3" ht="12.75">
      <c r="B176" s="33"/>
      <c r="C176" s="33"/>
    </row>
    <row r="177" spans="2:3" ht="12.75">
      <c r="B177" s="33"/>
      <c r="C177" s="33"/>
    </row>
    <row r="178" spans="2:3" ht="12.75">
      <c r="B178" s="33"/>
      <c r="C178" s="33"/>
    </row>
    <row r="179" spans="2:3" ht="12.75">
      <c r="B179" s="33"/>
      <c r="C179" s="33"/>
    </row>
    <row r="180" spans="2:3" ht="12.75">
      <c r="B180" s="33"/>
      <c r="C180" s="33"/>
    </row>
    <row r="181" spans="2:3" ht="12.75">
      <c r="B181" s="33"/>
      <c r="C181" s="33"/>
    </row>
    <row r="182" spans="2:3" ht="12.75">
      <c r="B182" s="33"/>
      <c r="C182" s="33"/>
    </row>
    <row r="183" spans="2:3" ht="12.75">
      <c r="B183" s="33"/>
      <c r="C183" s="33"/>
    </row>
    <row r="184" spans="2:3" ht="12.75">
      <c r="B184" s="33"/>
      <c r="C184" s="33"/>
    </row>
    <row r="185" spans="2:3" ht="12.75">
      <c r="B185" s="33"/>
      <c r="C185" s="33"/>
    </row>
    <row r="186" spans="2:3" ht="12.75">
      <c r="B186" s="33"/>
      <c r="C186" s="33"/>
    </row>
    <row r="187" spans="2:3" ht="12.75">
      <c r="B187" s="33"/>
      <c r="C187" s="33"/>
    </row>
    <row r="188" spans="2:3" ht="12.75">
      <c r="B188" s="33"/>
      <c r="C188" s="33"/>
    </row>
    <row r="189" spans="2:3" ht="12.75">
      <c r="B189" s="33"/>
      <c r="C189" s="33"/>
    </row>
    <row r="190" spans="2:3" ht="12.75">
      <c r="B190" s="33"/>
      <c r="C190" s="33"/>
    </row>
    <row r="191" spans="2:3" ht="12.75">
      <c r="B191" s="33"/>
      <c r="C191" s="33"/>
    </row>
    <row r="192" spans="2:3" ht="12.75">
      <c r="B192" s="33"/>
      <c r="C192" s="33"/>
    </row>
    <row r="193" spans="2:3" ht="12.75">
      <c r="B193" s="33"/>
      <c r="C193" s="33"/>
    </row>
    <row r="194" spans="2:3" ht="12.75">
      <c r="B194" s="33"/>
      <c r="C194" s="33"/>
    </row>
    <row r="195" spans="2:3" ht="12.75">
      <c r="B195" s="33"/>
      <c r="C195" s="33"/>
    </row>
    <row r="196" spans="2:3" ht="12.75">
      <c r="B196" s="33"/>
      <c r="C196" s="33"/>
    </row>
    <row r="197" spans="2:3" ht="12.75">
      <c r="B197" s="33"/>
      <c r="C197" s="33"/>
    </row>
    <row r="198" spans="2:3" ht="12.75">
      <c r="B198" s="33"/>
      <c r="C198" s="33"/>
    </row>
    <row r="199" spans="2:3" ht="12.75">
      <c r="B199" s="33"/>
      <c r="C199" s="33"/>
    </row>
    <row r="200" spans="2:3" ht="12.75">
      <c r="B200" s="33"/>
      <c r="C200" s="33"/>
    </row>
    <row r="201" spans="2:3" ht="12.75">
      <c r="B201" s="33"/>
      <c r="C201" s="33"/>
    </row>
    <row r="202" spans="2:3" ht="12.75">
      <c r="B202" s="33"/>
      <c r="C202" s="33"/>
    </row>
    <row r="203" spans="2:3" ht="12.75">
      <c r="B203" s="33"/>
      <c r="C203" s="33"/>
    </row>
    <row r="204" spans="2:3" ht="12.75">
      <c r="B204" s="33"/>
      <c r="C204" s="33"/>
    </row>
    <row r="205" spans="2:3" ht="12.75">
      <c r="B205" s="33"/>
      <c r="C205" s="33"/>
    </row>
    <row r="206" spans="2:3" ht="12.75">
      <c r="B206" s="33"/>
      <c r="C206" s="33"/>
    </row>
    <row r="207" spans="2:3" ht="12.75">
      <c r="B207" s="33"/>
      <c r="C207" s="33"/>
    </row>
    <row r="208" spans="2:3" ht="12.75">
      <c r="B208" s="33"/>
      <c r="C208" s="33"/>
    </row>
    <row r="209" spans="2:3" ht="12.75">
      <c r="B209" s="33"/>
      <c r="C209" s="33"/>
    </row>
    <row r="210" spans="2:3" ht="12.75">
      <c r="B210" s="33"/>
      <c r="C210" s="33"/>
    </row>
    <row r="211" spans="2:3" ht="12.75">
      <c r="B211" s="33"/>
      <c r="C211" s="33"/>
    </row>
    <row r="212" spans="2:3" ht="12.75">
      <c r="B212" s="33"/>
      <c r="C212" s="33"/>
    </row>
    <row r="213" spans="2:3" ht="12.75">
      <c r="B213" s="33"/>
      <c r="C213" s="33"/>
    </row>
    <row r="214" spans="2:3" ht="12.75">
      <c r="B214" s="33"/>
      <c r="C214" s="33"/>
    </row>
    <row r="215" spans="2:3" ht="12.75">
      <c r="B215" s="33"/>
      <c r="C215" s="33"/>
    </row>
    <row r="216" spans="2:3" ht="12.75">
      <c r="B216" s="33"/>
      <c r="C216" s="33"/>
    </row>
    <row r="217" spans="2:3" ht="12.75">
      <c r="B217" s="33"/>
      <c r="C217" s="33"/>
    </row>
    <row r="218" spans="2:3" ht="12.75">
      <c r="B218" s="33"/>
      <c r="C218" s="33"/>
    </row>
    <row r="219" spans="2:3" ht="12.75">
      <c r="B219" s="33"/>
      <c r="C219" s="33"/>
    </row>
    <row r="220" spans="2:3" ht="12.75">
      <c r="B220" s="33"/>
      <c r="C220" s="33"/>
    </row>
    <row r="221" spans="2:3" ht="12.75">
      <c r="B221" s="33"/>
      <c r="C221" s="33"/>
    </row>
    <row r="222" spans="2:3" ht="12.75">
      <c r="B222" s="33"/>
      <c r="C222" s="33"/>
    </row>
    <row r="223" spans="2:3" ht="12.75">
      <c r="B223" s="33"/>
      <c r="C223" s="33"/>
    </row>
    <row r="224" spans="2:3" ht="12.75">
      <c r="B224" s="33"/>
      <c r="C224" s="33"/>
    </row>
    <row r="225" spans="2:3" ht="12.75">
      <c r="B225" s="33"/>
      <c r="C225" s="33"/>
    </row>
    <row r="226" spans="2:3" ht="12.75">
      <c r="B226" s="33"/>
      <c r="C226" s="33"/>
    </row>
    <row r="227" spans="2:3" ht="12.75">
      <c r="B227" s="33"/>
      <c r="C227" s="33"/>
    </row>
    <row r="228" spans="2:3" ht="12.75">
      <c r="B228" s="33"/>
      <c r="C228" s="33"/>
    </row>
    <row r="229" spans="2:3" ht="12.75">
      <c r="B229" s="33"/>
      <c r="C229" s="33"/>
    </row>
    <row r="230" spans="2:3" ht="12.75">
      <c r="B230" s="33"/>
      <c r="C230" s="33"/>
    </row>
    <row r="231" spans="2:3" ht="12.75">
      <c r="B231" s="33"/>
      <c r="C231" s="33"/>
    </row>
    <row r="232" spans="2:3" ht="12.75">
      <c r="B232" s="33"/>
      <c r="C232" s="33"/>
    </row>
    <row r="233" spans="2:3" ht="12.75">
      <c r="B233" s="33"/>
      <c r="C233" s="33"/>
    </row>
    <row r="234" spans="2:3" ht="12.75">
      <c r="B234" s="33"/>
      <c r="C234" s="33"/>
    </row>
    <row r="235" spans="2:3" ht="12.75">
      <c r="B235" s="33"/>
      <c r="C235" s="33"/>
    </row>
    <row r="236" spans="2:3" ht="12.75">
      <c r="B236" s="33"/>
      <c r="C236" s="33"/>
    </row>
    <row r="237" spans="2:3" ht="12.75">
      <c r="B237" s="33"/>
      <c r="C237" s="33"/>
    </row>
    <row r="238" spans="2:3" ht="12.75">
      <c r="B238" s="33"/>
      <c r="C238" s="33"/>
    </row>
    <row r="239" spans="2:3" ht="12.75">
      <c r="B239" s="33"/>
      <c r="C239" s="33"/>
    </row>
    <row r="240" spans="2:3" ht="12.75">
      <c r="B240" s="33"/>
      <c r="C240" s="33"/>
    </row>
    <row r="241" spans="2:3" ht="12.75">
      <c r="B241" s="33"/>
      <c r="C241" s="33"/>
    </row>
    <row r="242" spans="2:3" ht="12.75">
      <c r="B242" s="33"/>
      <c r="C242" s="33"/>
    </row>
    <row r="243" spans="2:3" ht="12.75">
      <c r="B243" s="33"/>
      <c r="C243" s="33"/>
    </row>
    <row r="244" spans="2:3" ht="12.75">
      <c r="B244" s="33"/>
      <c r="C244" s="33"/>
    </row>
    <row r="245" spans="2:3" ht="12.75">
      <c r="B245" s="33"/>
      <c r="C245" s="33"/>
    </row>
    <row r="246" spans="2:3" ht="12.75">
      <c r="B246" s="33"/>
      <c r="C246" s="33"/>
    </row>
    <row r="247" spans="2:3" ht="12.75">
      <c r="B247" s="33"/>
      <c r="C247" s="33"/>
    </row>
    <row r="248" spans="2:3" ht="12.75">
      <c r="B248" s="33"/>
      <c r="C248" s="33"/>
    </row>
    <row r="249" spans="2:3" ht="12.75">
      <c r="B249" s="33"/>
      <c r="C249" s="33"/>
    </row>
    <row r="250" spans="2:3" ht="12.75">
      <c r="B250" s="33"/>
      <c r="C250" s="33"/>
    </row>
    <row r="251" spans="2:3" ht="12.75">
      <c r="B251" s="33"/>
      <c r="C251" s="33"/>
    </row>
    <row r="252" spans="2:3" ht="12.75">
      <c r="B252" s="33"/>
      <c r="C252" s="33"/>
    </row>
    <row r="253" spans="2:3" ht="12.75">
      <c r="B253" s="33"/>
      <c r="C253" s="33"/>
    </row>
    <row r="254" spans="2:3" ht="12.75">
      <c r="B254" s="33"/>
      <c r="C254" s="33"/>
    </row>
    <row r="255" spans="2:3" ht="12.75">
      <c r="B255" s="33"/>
      <c r="C255" s="33"/>
    </row>
    <row r="256" spans="2:3" ht="12.75">
      <c r="B256" s="33"/>
      <c r="C256" s="33"/>
    </row>
    <row r="257" spans="2:3" ht="12.75">
      <c r="B257" s="33"/>
      <c r="C257" s="33"/>
    </row>
    <row r="258" spans="2:3" ht="12.75">
      <c r="B258" s="33"/>
      <c r="C258" s="33"/>
    </row>
    <row r="259" spans="2:3" ht="12.75">
      <c r="B259" s="33"/>
      <c r="C259" s="33"/>
    </row>
    <row r="260" spans="2:3" ht="12.75">
      <c r="B260" s="33"/>
      <c r="C260" s="33"/>
    </row>
    <row r="261" spans="2:3" ht="12.75">
      <c r="B261" s="33"/>
      <c r="C261" s="33"/>
    </row>
    <row r="262" spans="2:3" ht="12.75">
      <c r="B262" s="33"/>
      <c r="C262" s="33"/>
    </row>
    <row r="263" spans="2:3" ht="12.75">
      <c r="B263" s="33"/>
      <c r="C263" s="33"/>
    </row>
    <row r="264" spans="2:3" ht="12.75">
      <c r="B264" s="33"/>
      <c r="C264" s="33"/>
    </row>
    <row r="265" spans="2:3" ht="12.75">
      <c r="B265" s="33"/>
      <c r="C265" s="33"/>
    </row>
    <row r="266" spans="2:3" ht="12.75">
      <c r="B266" s="33"/>
      <c r="C266" s="33"/>
    </row>
    <row r="267" spans="2:3" ht="12.75">
      <c r="B267" s="33"/>
      <c r="C267" s="33"/>
    </row>
    <row r="268" spans="2:3" ht="12.75">
      <c r="B268" s="33"/>
      <c r="C268" s="33"/>
    </row>
    <row r="269" spans="2:3" ht="12.75">
      <c r="B269" s="33"/>
      <c r="C269" s="33"/>
    </row>
    <row r="270" spans="2:3" ht="12.75">
      <c r="B270" s="33"/>
      <c r="C270" s="33"/>
    </row>
    <row r="271" spans="2:3" ht="12.75">
      <c r="B271" s="33"/>
      <c r="C271" s="33"/>
    </row>
    <row r="272" spans="2:3" ht="12.75">
      <c r="B272" s="33"/>
      <c r="C272" s="33"/>
    </row>
    <row r="273" spans="2:3" ht="12.75">
      <c r="B273" s="33"/>
      <c r="C273" s="33"/>
    </row>
    <row r="274" spans="2:3" ht="12.75">
      <c r="B274" s="33"/>
      <c r="C274" s="33"/>
    </row>
    <row r="275" spans="2:3" ht="12.75">
      <c r="B275" s="33"/>
      <c r="C275" s="33"/>
    </row>
    <row r="276" spans="2:3" ht="12.75">
      <c r="B276" s="33"/>
      <c r="C276" s="33"/>
    </row>
    <row r="277" spans="2:3" ht="12.75">
      <c r="B277" s="33"/>
      <c r="C277" s="33"/>
    </row>
    <row r="278" spans="2:3" ht="12.75">
      <c r="B278" s="33"/>
      <c r="C278" s="33"/>
    </row>
    <row r="279" spans="2:3" ht="12.75">
      <c r="B279" s="33"/>
      <c r="C279" s="33"/>
    </row>
    <row r="280" spans="2:3" ht="12.75">
      <c r="B280" s="33"/>
      <c r="C280" s="33"/>
    </row>
    <row r="281" spans="2:3" ht="12.75">
      <c r="B281" s="33"/>
      <c r="C281" s="33"/>
    </row>
    <row r="282" spans="2:3" ht="12.75">
      <c r="B282" s="33"/>
      <c r="C282" s="33"/>
    </row>
    <row r="283" spans="2:3" ht="12.75">
      <c r="B283" s="33"/>
      <c r="C283" s="33"/>
    </row>
    <row r="284" spans="2:3" ht="12.75">
      <c r="B284" s="33"/>
      <c r="C284" s="33"/>
    </row>
    <row r="285" spans="2:3" ht="12.75">
      <c r="B285" s="33"/>
      <c r="C285" s="33"/>
    </row>
    <row r="286" spans="2:3" ht="12.75">
      <c r="B286" s="33"/>
      <c r="C286" s="33"/>
    </row>
    <row r="287" spans="2:3" ht="12.75">
      <c r="B287" s="33"/>
      <c r="C287" s="33"/>
    </row>
    <row r="288" spans="2:3" ht="12.75">
      <c r="B288" s="33"/>
      <c r="C288" s="33"/>
    </row>
    <row r="289" spans="2:3" ht="12.75">
      <c r="B289" s="33"/>
      <c r="C289" s="33"/>
    </row>
    <row r="290" spans="2:3" ht="12.75">
      <c r="B290" s="33"/>
      <c r="C290" s="33"/>
    </row>
    <row r="291" spans="2:3" ht="12.75">
      <c r="B291" s="33"/>
      <c r="C291" s="33"/>
    </row>
    <row r="292" spans="2:3" ht="12.75">
      <c r="B292" s="33"/>
      <c r="C292" s="33"/>
    </row>
    <row r="293" spans="2:3" ht="12.75">
      <c r="B293" s="33"/>
      <c r="C293" s="33"/>
    </row>
    <row r="294" spans="2:3" ht="12.75">
      <c r="B294" s="33"/>
      <c r="C294" s="33"/>
    </row>
    <row r="295" spans="2:3" ht="12.75">
      <c r="B295" s="33"/>
      <c r="C295" s="33"/>
    </row>
    <row r="296" spans="2:3" ht="12.75">
      <c r="B296" s="33"/>
      <c r="C296" s="33"/>
    </row>
    <row r="297" spans="2:3" ht="12.75">
      <c r="B297" s="33"/>
      <c r="C297" s="33"/>
    </row>
    <row r="298" spans="2:3" ht="12.75">
      <c r="B298" s="33"/>
      <c r="C298" s="33"/>
    </row>
    <row r="299" spans="2:3" ht="12.75">
      <c r="B299" s="33"/>
      <c r="C299" s="33"/>
    </row>
    <row r="300" spans="2:3" ht="12.75">
      <c r="B300" s="33"/>
      <c r="C300" s="33"/>
    </row>
    <row r="301" spans="2:3" ht="12.75">
      <c r="B301" s="33"/>
      <c r="C301" s="33"/>
    </row>
    <row r="302" spans="2:3" ht="12.75">
      <c r="B302" s="33"/>
      <c r="C302" s="33"/>
    </row>
    <row r="303" spans="2:3" ht="12.75">
      <c r="B303" s="33"/>
      <c r="C303" s="33"/>
    </row>
    <row r="304" spans="2:3" ht="12.75">
      <c r="B304" s="33"/>
      <c r="C304" s="33"/>
    </row>
    <row r="305" spans="2:3" ht="12.75">
      <c r="B305" s="33"/>
      <c r="C305" s="33"/>
    </row>
    <row r="306" spans="2:3" ht="12.75">
      <c r="B306" s="33"/>
      <c r="C306" s="33"/>
    </row>
    <row r="307" spans="2:3" ht="12.75">
      <c r="B307" s="33"/>
      <c r="C307" s="33"/>
    </row>
    <row r="308" spans="2:3" ht="12.75">
      <c r="B308" s="33"/>
      <c r="C308" s="33"/>
    </row>
    <row r="309" spans="2:3" ht="12.75">
      <c r="B309" s="33"/>
      <c r="C309" s="33"/>
    </row>
    <row r="310" spans="2:3" ht="12.75">
      <c r="B310" s="33"/>
      <c r="C310" s="33"/>
    </row>
    <row r="311" spans="2:3" ht="12.75">
      <c r="B311" s="33"/>
      <c r="C311" s="33"/>
    </row>
    <row r="312" spans="2:3" ht="12.75">
      <c r="B312" s="33"/>
      <c r="C312" s="33"/>
    </row>
    <row r="313" spans="2:3" ht="12.75">
      <c r="B313" s="33"/>
      <c r="C313" s="33"/>
    </row>
    <row r="314" spans="2:3" ht="12.75">
      <c r="B314" s="33"/>
      <c r="C314" s="33"/>
    </row>
    <row r="315" spans="2:3" ht="12.75">
      <c r="B315" s="33"/>
      <c r="C315" s="33"/>
    </row>
    <row r="316" spans="2:3" ht="12.75">
      <c r="B316" s="33"/>
      <c r="C316" s="33"/>
    </row>
    <row r="317" spans="2:3" ht="12.75">
      <c r="B317" s="33"/>
      <c r="C317" s="33"/>
    </row>
    <row r="318" spans="2:3" ht="12.75">
      <c r="B318" s="33"/>
      <c r="C318" s="33"/>
    </row>
    <row r="319" spans="2:3" ht="12.75">
      <c r="B319" s="33"/>
      <c r="C319" s="33"/>
    </row>
    <row r="320" spans="2:3" ht="12.75">
      <c r="B320" s="33"/>
      <c r="C320" s="33"/>
    </row>
    <row r="321" spans="2:3" ht="12.75">
      <c r="B321" s="33"/>
      <c r="C321" s="33"/>
    </row>
    <row r="322" spans="2:3" ht="12.75">
      <c r="B322" s="33"/>
      <c r="C322" s="33"/>
    </row>
    <row r="323" spans="2:3" ht="12.75">
      <c r="B323" s="33"/>
      <c r="C323" s="33"/>
    </row>
    <row r="324" spans="2:3" ht="12.75">
      <c r="B324" s="33"/>
      <c r="C324" s="33"/>
    </row>
    <row r="325" spans="2:3" ht="12.75">
      <c r="B325" s="33"/>
      <c r="C325" s="33"/>
    </row>
    <row r="326" spans="2:3" ht="12.75">
      <c r="B326" s="33"/>
      <c r="C326" s="33"/>
    </row>
    <row r="327" spans="2:3" ht="12.75">
      <c r="B327" s="33"/>
      <c r="C327" s="33"/>
    </row>
    <row r="328" spans="2:3" ht="12.75">
      <c r="B328" s="33"/>
      <c r="C328" s="33"/>
    </row>
    <row r="329" spans="2:3" ht="12.75">
      <c r="B329" s="33"/>
      <c r="C329" s="33"/>
    </row>
    <row r="330" spans="2:3" ht="12.75">
      <c r="B330" s="33"/>
      <c r="C330" s="33"/>
    </row>
    <row r="331" spans="2:3" ht="12.75">
      <c r="B331" s="33"/>
      <c r="C331" s="33"/>
    </row>
    <row r="332" spans="2:3" ht="12.75">
      <c r="B332" s="33"/>
      <c r="C332" s="33"/>
    </row>
    <row r="333" spans="2:3" ht="12.75">
      <c r="B333" s="33"/>
      <c r="C333" s="33"/>
    </row>
    <row r="334" spans="2:3" ht="12.75">
      <c r="B334" s="33"/>
      <c r="C334" s="33"/>
    </row>
    <row r="335" spans="2:3" ht="12.75">
      <c r="B335" s="33"/>
      <c r="C335" s="33"/>
    </row>
    <row r="336" spans="2:3" ht="12.75">
      <c r="B336" s="33"/>
      <c r="C336" s="33"/>
    </row>
    <row r="337" spans="2:3" ht="12.75">
      <c r="B337" s="33"/>
      <c r="C337" s="33"/>
    </row>
    <row r="338" spans="2:3" ht="12.75">
      <c r="B338" s="33"/>
      <c r="C338" s="33"/>
    </row>
    <row r="339" spans="2:3" ht="12.75">
      <c r="B339" s="33"/>
      <c r="C339" s="33"/>
    </row>
    <row r="340" spans="2:3" ht="12.75">
      <c r="B340" s="33"/>
      <c r="C340" s="33"/>
    </row>
    <row r="341" spans="2:3" ht="12.75">
      <c r="B341" s="33"/>
      <c r="C341" s="33"/>
    </row>
    <row r="342" spans="2:3" ht="12.75">
      <c r="B342" s="33"/>
      <c r="C342" s="33"/>
    </row>
    <row r="343" spans="2:3" ht="12.75">
      <c r="B343" s="33"/>
      <c r="C343" s="33"/>
    </row>
    <row r="344" spans="2:3" ht="12.75">
      <c r="B344" s="33"/>
      <c r="C344" s="33"/>
    </row>
    <row r="345" spans="2:3" ht="12.75">
      <c r="B345" s="33"/>
      <c r="C345" s="33"/>
    </row>
    <row r="346" spans="2:3" ht="12.75">
      <c r="B346" s="33"/>
      <c r="C346" s="33"/>
    </row>
    <row r="347" spans="2:3" ht="12.75">
      <c r="B347" s="33"/>
      <c r="C347" s="33"/>
    </row>
    <row r="348" spans="2:3" ht="12.75">
      <c r="B348" s="33"/>
      <c r="C348" s="33"/>
    </row>
    <row r="349" spans="2:3" ht="12.75">
      <c r="B349" s="33"/>
      <c r="C349" s="33"/>
    </row>
    <row r="350" spans="2:3" ht="12.75">
      <c r="B350" s="33"/>
      <c r="C350" s="33"/>
    </row>
    <row r="351" spans="2:3" ht="12.75">
      <c r="B351" s="33"/>
      <c r="C351" s="33"/>
    </row>
    <row r="352" spans="2:3" ht="12.75">
      <c r="B352" s="33"/>
      <c r="C352" s="33"/>
    </row>
    <row r="353" spans="2:3" ht="12.75">
      <c r="B353" s="33"/>
      <c r="C353" s="33"/>
    </row>
    <row r="354" spans="2:3" ht="12.75">
      <c r="B354" s="33"/>
      <c r="C354" s="33"/>
    </row>
    <row r="355" spans="2:3" ht="12.75">
      <c r="B355" s="33"/>
      <c r="C355" s="33"/>
    </row>
    <row r="356" spans="2:3" ht="12.75">
      <c r="B356" s="33"/>
      <c r="C356" s="33"/>
    </row>
    <row r="357" spans="2:3" ht="12.75">
      <c r="B357" s="33"/>
      <c r="C357" s="33"/>
    </row>
    <row r="358" spans="2:3" ht="12.75">
      <c r="B358" s="33"/>
      <c r="C358" s="33"/>
    </row>
    <row r="359" spans="2:3" ht="12.75">
      <c r="B359" s="33"/>
      <c r="C359" s="33"/>
    </row>
    <row r="360" spans="2:3" ht="12.75">
      <c r="B360" s="33"/>
      <c r="C360" s="33"/>
    </row>
    <row r="361" spans="2:3" ht="12.75">
      <c r="B361" s="33"/>
      <c r="C361" s="33"/>
    </row>
    <row r="362" spans="2:3" ht="12.75">
      <c r="B362" s="33"/>
      <c r="C362" s="33"/>
    </row>
    <row r="363" spans="2:3" ht="12.75">
      <c r="B363" s="33"/>
      <c r="C363" s="33"/>
    </row>
    <row r="364" spans="2:3" ht="12.75">
      <c r="B364" s="33"/>
      <c r="C364" s="33"/>
    </row>
    <row r="365" spans="2:3" ht="12.75">
      <c r="B365" s="33"/>
      <c r="C365" s="33"/>
    </row>
    <row r="366" spans="2:3" ht="12.75">
      <c r="B366" s="33"/>
      <c r="C366" s="33"/>
    </row>
    <row r="367" spans="2:3" ht="12.75">
      <c r="B367" s="33"/>
      <c r="C367" s="33"/>
    </row>
    <row r="368" spans="2:3" ht="12.75">
      <c r="B368" s="33"/>
      <c r="C368" s="33"/>
    </row>
    <row r="369" spans="2:3" ht="12.75">
      <c r="B369" s="33"/>
      <c r="C369" s="33"/>
    </row>
    <row r="370" spans="2:3" ht="12.75">
      <c r="B370" s="33"/>
      <c r="C370" s="33"/>
    </row>
    <row r="371" spans="2:3" ht="12.75">
      <c r="B371" s="33"/>
      <c r="C371" s="33"/>
    </row>
    <row r="372" spans="2:3" ht="12.75">
      <c r="B372" s="33"/>
      <c r="C372" s="33"/>
    </row>
    <row r="373" spans="2:3" ht="12.75">
      <c r="B373" s="33"/>
      <c r="C373" s="33"/>
    </row>
    <row r="374" spans="2:3" ht="12.75">
      <c r="B374" s="33"/>
      <c r="C374" s="33"/>
    </row>
    <row r="375" spans="2:3" ht="12.75">
      <c r="B375" s="33"/>
      <c r="C375" s="33"/>
    </row>
    <row r="376" spans="2:3" ht="12.75">
      <c r="B376" s="33"/>
      <c r="C376" s="33"/>
    </row>
    <row r="377" spans="2:3" ht="12.75">
      <c r="B377" s="33"/>
      <c r="C377" s="33"/>
    </row>
    <row r="378" spans="2:3" ht="12.75">
      <c r="B378" s="33"/>
      <c r="C378" s="33"/>
    </row>
    <row r="379" spans="2:3" ht="12.75">
      <c r="B379" s="33"/>
      <c r="C379" s="33"/>
    </row>
    <row r="380" spans="2:3" ht="12.75">
      <c r="B380" s="33"/>
      <c r="C380" s="33"/>
    </row>
    <row r="381" spans="2:3" ht="12.75">
      <c r="B381" s="33"/>
      <c r="C381" s="33"/>
    </row>
    <row r="382" spans="2:3" ht="12.75">
      <c r="B382" s="33"/>
      <c r="C382" s="33"/>
    </row>
    <row r="383" spans="2:3" ht="12.75">
      <c r="B383" s="33"/>
      <c r="C383" s="33"/>
    </row>
    <row r="384" spans="2:3" ht="12.75">
      <c r="B384" s="33"/>
      <c r="C384" s="33"/>
    </row>
    <row r="385" spans="2:3" ht="12.75">
      <c r="B385" s="33"/>
      <c r="C385" s="33"/>
    </row>
    <row r="386" spans="2:3" ht="12.75">
      <c r="B386" s="33"/>
      <c r="C386" s="33"/>
    </row>
    <row r="387" spans="2:3" ht="12.75">
      <c r="B387" s="33"/>
      <c r="C387" s="33"/>
    </row>
    <row r="388" spans="2:3" ht="12.75">
      <c r="B388" s="33"/>
      <c r="C388" s="33"/>
    </row>
    <row r="389" spans="2:3" ht="12.75">
      <c r="B389" s="33"/>
      <c r="C389" s="33"/>
    </row>
    <row r="390" spans="2:3" ht="12.75">
      <c r="B390" s="33"/>
      <c r="C390" s="33"/>
    </row>
    <row r="391" spans="2:3" ht="12.75">
      <c r="B391" s="33"/>
      <c r="C391" s="33"/>
    </row>
    <row r="392" spans="2:3" ht="12.75">
      <c r="B392" s="33"/>
      <c r="C392" s="33"/>
    </row>
    <row r="393" spans="2:3" ht="12.75">
      <c r="B393" s="33"/>
      <c r="C393" s="33"/>
    </row>
    <row r="394" spans="2:3" ht="12.75">
      <c r="B394" s="33"/>
      <c r="C394" s="33"/>
    </row>
    <row r="395" spans="2:3" ht="12.75">
      <c r="B395" s="33"/>
      <c r="C395" s="33"/>
    </row>
    <row r="396" spans="2:3" ht="12.75">
      <c r="B396" s="33"/>
      <c r="C396" s="33"/>
    </row>
    <row r="397" spans="2:3" ht="12.75">
      <c r="B397" s="33"/>
      <c r="C397" s="33"/>
    </row>
    <row r="398" spans="2:3" ht="12.75">
      <c r="B398" s="33"/>
      <c r="C398" s="33"/>
    </row>
    <row r="399" spans="2:3" ht="12.75">
      <c r="B399" s="33"/>
      <c r="C399" s="33"/>
    </row>
    <row r="400" spans="2:3" ht="12.75">
      <c r="B400" s="33"/>
      <c r="C400" s="33"/>
    </row>
    <row r="401" spans="2:3" ht="12.75">
      <c r="B401" s="33"/>
      <c r="C401" s="33"/>
    </row>
    <row r="402" spans="2:3" ht="12.75">
      <c r="B402" s="33"/>
      <c r="C402" s="33"/>
    </row>
    <row r="403" spans="2:3" ht="12.75">
      <c r="B403" s="33"/>
      <c r="C403" s="33"/>
    </row>
    <row r="404" spans="2:3" ht="12.75">
      <c r="B404" s="33"/>
      <c r="C404" s="33"/>
    </row>
    <row r="405" spans="2:3" ht="12.75">
      <c r="B405" s="33"/>
      <c r="C405" s="33"/>
    </row>
    <row r="406" spans="2:3" ht="12.75">
      <c r="B406" s="33"/>
      <c r="C406" s="33"/>
    </row>
    <row r="407" spans="2:3" ht="12.75">
      <c r="B407" s="33"/>
      <c r="C407" s="33"/>
    </row>
    <row r="408" spans="2:3" ht="12.75">
      <c r="B408" s="33"/>
      <c r="C408" s="33"/>
    </row>
    <row r="409" spans="2:3" ht="12.75">
      <c r="B409" s="33"/>
      <c r="C409" s="33"/>
    </row>
    <row r="410" spans="2:3" ht="12.75">
      <c r="B410" s="33"/>
      <c r="C410" s="33"/>
    </row>
    <row r="411" spans="2:3" ht="12.75">
      <c r="B411" s="33"/>
      <c r="C411" s="33"/>
    </row>
    <row r="412" spans="2:3" ht="12.75">
      <c r="B412" s="33"/>
      <c r="C412" s="33"/>
    </row>
    <row r="413" spans="2:3" ht="12.75">
      <c r="B413" s="33"/>
      <c r="C413" s="33"/>
    </row>
    <row r="414" spans="2:3" ht="12.75">
      <c r="B414" s="33"/>
      <c r="C414" s="33"/>
    </row>
    <row r="415" spans="2:3" ht="12.75">
      <c r="B415" s="33"/>
      <c r="C415" s="33"/>
    </row>
    <row r="416" spans="2:3" ht="12.75">
      <c r="B416" s="33"/>
      <c r="C416" s="33"/>
    </row>
    <row r="417" spans="2:3" ht="12.75">
      <c r="B417" s="33"/>
      <c r="C417" s="33"/>
    </row>
    <row r="418" spans="2:3" ht="12.75">
      <c r="B418" s="33"/>
      <c r="C418" s="33"/>
    </row>
    <row r="419" spans="2:3" ht="12.75">
      <c r="B419" s="33"/>
      <c r="C419" s="33"/>
    </row>
    <row r="420" spans="2:3" ht="12.75">
      <c r="B420" s="33"/>
      <c r="C420" s="33"/>
    </row>
    <row r="421" spans="2:3" ht="12.75">
      <c r="B421" s="33"/>
      <c r="C421" s="33"/>
    </row>
    <row r="422" spans="2:3" ht="12.75">
      <c r="B422" s="33"/>
      <c r="C422" s="33"/>
    </row>
    <row r="423" spans="2:3" ht="12.75">
      <c r="B423" s="33"/>
      <c r="C423" s="33"/>
    </row>
    <row r="424" spans="2:3" ht="12.75">
      <c r="B424" s="33"/>
      <c r="C424" s="33"/>
    </row>
    <row r="425" spans="2:3" ht="12.75">
      <c r="B425" s="33"/>
      <c r="C425" s="33"/>
    </row>
    <row r="426" spans="2:3" ht="12.75">
      <c r="B426" s="33"/>
      <c r="C426" s="33"/>
    </row>
    <row r="427" spans="2:3" ht="12.75">
      <c r="B427" s="33"/>
      <c r="C427" s="33"/>
    </row>
    <row r="428" spans="2:3" ht="12.75">
      <c r="B428" s="33"/>
      <c r="C428" s="33"/>
    </row>
    <row r="429" spans="2:3" ht="12.75">
      <c r="B429" s="33"/>
      <c r="C429" s="33"/>
    </row>
    <row r="430" spans="2:3" ht="12.75">
      <c r="B430" s="33"/>
      <c r="C430" s="33"/>
    </row>
    <row r="431" spans="2:3" ht="12.75">
      <c r="B431" s="33"/>
      <c r="C431" s="33"/>
    </row>
    <row r="432" spans="2:3" ht="12.75">
      <c r="B432" s="33"/>
      <c r="C432" s="33"/>
    </row>
    <row r="433" spans="2:3" ht="12.75">
      <c r="B433" s="33"/>
      <c r="C433" s="33"/>
    </row>
    <row r="434" spans="2:3" ht="12.75">
      <c r="B434" s="33"/>
      <c r="C434" s="33"/>
    </row>
    <row r="435" spans="2:3" ht="12.75">
      <c r="B435" s="33"/>
      <c r="C435" s="33"/>
    </row>
    <row r="436" spans="2:3" ht="12.75">
      <c r="B436" s="33"/>
      <c r="C436" s="33"/>
    </row>
    <row r="437" spans="2:3" ht="12.75">
      <c r="B437" s="33"/>
      <c r="C437" s="33"/>
    </row>
    <row r="438" spans="2:3" ht="12.75">
      <c r="B438" s="33"/>
      <c r="C438" s="33"/>
    </row>
    <row r="439" spans="2:3" ht="12.75">
      <c r="B439" s="33"/>
      <c r="C439" s="33"/>
    </row>
    <row r="440" spans="2:3" ht="12.75">
      <c r="B440" s="33"/>
      <c r="C440" s="33"/>
    </row>
    <row r="441" spans="2:3" ht="12.75">
      <c r="B441" s="33"/>
      <c r="C441" s="33"/>
    </row>
    <row r="442" spans="2:3" ht="12.75">
      <c r="B442" s="33"/>
      <c r="C442" s="33"/>
    </row>
    <row r="443" spans="2:3" ht="12.75">
      <c r="B443" s="33"/>
      <c r="C443" s="33"/>
    </row>
    <row r="444" spans="2:3" ht="12.75">
      <c r="B444" s="33"/>
      <c r="C444" s="33"/>
    </row>
    <row r="445" spans="2:3" ht="12.75">
      <c r="B445" s="33"/>
      <c r="C445" s="33"/>
    </row>
    <row r="446" spans="2:3" ht="12.75">
      <c r="B446" s="33"/>
      <c r="C446" s="33"/>
    </row>
    <row r="447" spans="2:3" ht="12.75">
      <c r="B447" s="33"/>
      <c r="C447" s="33"/>
    </row>
    <row r="448" spans="2:3" ht="12.75">
      <c r="B448" s="33"/>
      <c r="C448" s="33"/>
    </row>
    <row r="449" spans="2:3" ht="12.75">
      <c r="B449" s="33"/>
      <c r="C449" s="33"/>
    </row>
    <row r="450" spans="2:3" ht="12.75">
      <c r="B450" s="33"/>
      <c r="C450" s="33"/>
    </row>
    <row r="451" spans="2:3" ht="12.75">
      <c r="B451" s="33"/>
      <c r="C451" s="33"/>
    </row>
    <row r="452" spans="2:3" ht="12.75">
      <c r="B452" s="33"/>
      <c r="C452" s="33"/>
    </row>
    <row r="453" spans="2:3" ht="12.75">
      <c r="B453" s="33"/>
      <c r="C453" s="33"/>
    </row>
    <row r="454" spans="2:3" ht="12.75">
      <c r="B454" s="33"/>
      <c r="C454" s="33"/>
    </row>
    <row r="455" spans="2:3" ht="12.75">
      <c r="B455" s="33"/>
      <c r="C455" s="33"/>
    </row>
    <row r="456" spans="2:3" ht="12.75">
      <c r="B456" s="33"/>
      <c r="C456" s="33"/>
    </row>
    <row r="457" spans="2:3" ht="12.75">
      <c r="B457" s="33"/>
      <c r="C457" s="33"/>
    </row>
    <row r="458" spans="2:3" ht="12.75">
      <c r="B458" s="33"/>
      <c r="C458" s="33"/>
    </row>
    <row r="459" spans="2:3" ht="12.75">
      <c r="B459" s="33"/>
      <c r="C459" s="33"/>
    </row>
    <row r="460" spans="2:3" ht="12.75">
      <c r="B460" s="33"/>
      <c r="C460" s="33"/>
    </row>
    <row r="461" spans="2:3" ht="12.75">
      <c r="B461" s="33"/>
      <c r="C461" s="33"/>
    </row>
    <row r="462" spans="2:3" ht="12.75">
      <c r="B462" s="33"/>
      <c r="C462" s="33"/>
    </row>
    <row r="463" spans="2:3" ht="12.75">
      <c r="B463" s="33"/>
      <c r="C463" s="33"/>
    </row>
    <row r="464" spans="2:3" ht="12.75">
      <c r="B464" s="33"/>
      <c r="C464" s="33"/>
    </row>
    <row r="465" spans="2:3" ht="12.75">
      <c r="B465" s="33"/>
      <c r="C465" s="33"/>
    </row>
    <row r="466" spans="2:3" ht="12.75">
      <c r="B466" s="33"/>
      <c r="C466" s="33"/>
    </row>
    <row r="467" spans="2:3" ht="12.75">
      <c r="B467" s="33"/>
      <c r="C467" s="33"/>
    </row>
    <row r="468" spans="2:3" ht="12.75">
      <c r="B468" s="33"/>
      <c r="C468" s="33"/>
    </row>
    <row r="469" spans="2:3" ht="12.75">
      <c r="B469" s="33"/>
      <c r="C469" s="33"/>
    </row>
    <row r="470" spans="2:3" ht="12.75">
      <c r="B470" s="33"/>
      <c r="C470" s="33"/>
    </row>
    <row r="471" spans="2:3" ht="12.75">
      <c r="B471" s="33"/>
      <c r="C471" s="33"/>
    </row>
    <row r="472" spans="2:3" ht="12.75">
      <c r="B472" s="33"/>
      <c r="C472" s="33"/>
    </row>
    <row r="473" spans="2:3" ht="12.75">
      <c r="B473" s="33"/>
      <c r="C473" s="33"/>
    </row>
    <row r="474" spans="2:3" ht="12.75">
      <c r="B474" s="33"/>
      <c r="C474" s="33"/>
    </row>
    <row r="475" spans="2:3" ht="12.75">
      <c r="B475" s="33"/>
      <c r="C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  <row r="481" spans="2:3" ht="12.75">
      <c r="B481" s="33"/>
      <c r="C481" s="33"/>
    </row>
    <row r="482" spans="2:3" ht="12.75">
      <c r="B482" s="33"/>
      <c r="C482" s="33"/>
    </row>
    <row r="483" spans="2:3" ht="12.75">
      <c r="B483" s="33"/>
      <c r="C483" s="33"/>
    </row>
    <row r="484" spans="2:3" ht="12.75">
      <c r="B484" s="33"/>
      <c r="C484" s="33"/>
    </row>
    <row r="485" spans="2:3" ht="12.75">
      <c r="B485" s="33"/>
      <c r="C485" s="33"/>
    </row>
    <row r="486" spans="2:3" ht="12.75">
      <c r="B486" s="33"/>
      <c r="C486" s="33"/>
    </row>
    <row r="487" spans="2:3" ht="12.75">
      <c r="B487" s="33"/>
      <c r="C487" s="33"/>
    </row>
    <row r="488" spans="2:3" ht="12.75">
      <c r="B488" s="33"/>
      <c r="C488" s="33"/>
    </row>
    <row r="489" spans="2:3" ht="12.75">
      <c r="B489" s="33"/>
      <c r="C489" s="33"/>
    </row>
    <row r="490" spans="2:3" ht="12.75">
      <c r="B490" s="33"/>
      <c r="C490" s="33"/>
    </row>
    <row r="491" spans="2:3" ht="12.75">
      <c r="B491" s="33"/>
      <c r="C491" s="33"/>
    </row>
    <row r="492" spans="2:3" ht="12.75">
      <c r="B492" s="33"/>
      <c r="C492" s="33"/>
    </row>
    <row r="493" spans="2:3" ht="12.75">
      <c r="B493" s="33"/>
      <c r="C493" s="33"/>
    </row>
    <row r="494" spans="2:3" ht="12.75">
      <c r="B494" s="33"/>
      <c r="C494" s="33"/>
    </row>
    <row r="495" spans="2:3" ht="12.75">
      <c r="B495" s="33"/>
      <c r="C495" s="33"/>
    </row>
    <row r="496" spans="2:3" ht="12.75">
      <c r="B496" s="33"/>
      <c r="C496" s="33"/>
    </row>
    <row r="497" spans="2:3" ht="12.75">
      <c r="B497" s="33"/>
      <c r="C497" s="33"/>
    </row>
    <row r="498" spans="2:3" ht="12.75">
      <c r="B498" s="33"/>
      <c r="C498" s="33"/>
    </row>
    <row r="499" spans="2:3" ht="12.75">
      <c r="B499" s="33"/>
      <c r="C499" s="33"/>
    </row>
    <row r="500" spans="2:3" ht="12.75">
      <c r="B500" s="33"/>
      <c r="C500" s="33"/>
    </row>
    <row r="501" spans="2:3" ht="12.75">
      <c r="B501" s="33"/>
      <c r="C501" s="33"/>
    </row>
    <row r="502" spans="2:3" ht="12.75">
      <c r="B502" s="33"/>
      <c r="C502" s="33"/>
    </row>
    <row r="503" spans="2:3" ht="12.75">
      <c r="B503" s="33"/>
      <c r="C503" s="33"/>
    </row>
    <row r="504" spans="2:3" ht="12.75">
      <c r="B504" s="33"/>
      <c r="C504" s="33"/>
    </row>
    <row r="505" spans="2:3" ht="12.75">
      <c r="B505" s="33"/>
      <c r="C505" s="33"/>
    </row>
    <row r="506" spans="2:3" ht="12.75">
      <c r="B506" s="33"/>
      <c r="C506" s="33"/>
    </row>
    <row r="507" spans="2:3" ht="12.75">
      <c r="B507" s="33"/>
      <c r="C507" s="33"/>
    </row>
    <row r="508" spans="2:3" ht="12.75">
      <c r="B508" s="33"/>
      <c r="C508" s="33"/>
    </row>
    <row r="509" spans="2:3" ht="12.75">
      <c r="B509" s="33"/>
      <c r="C509" s="33"/>
    </row>
    <row r="510" spans="2:3" ht="12.75">
      <c r="B510" s="33"/>
      <c r="C510" s="33"/>
    </row>
    <row r="511" spans="2:3" ht="12.75">
      <c r="B511" s="33"/>
      <c r="C511" s="33"/>
    </row>
    <row r="512" spans="2:3" ht="12.75">
      <c r="B512" s="33"/>
      <c r="C512" s="33"/>
    </row>
    <row r="513" spans="2:3" ht="12.75">
      <c r="B513" s="33"/>
      <c r="C513" s="33"/>
    </row>
    <row r="514" spans="2:3" ht="12.75">
      <c r="B514" s="33"/>
      <c r="C514" s="33"/>
    </row>
    <row r="515" spans="2:3" ht="12.75">
      <c r="B515" s="33"/>
      <c r="C515" s="33"/>
    </row>
    <row r="516" spans="2:3" ht="12.75">
      <c r="B516" s="33"/>
      <c r="C516" s="33"/>
    </row>
    <row r="517" spans="2:3" ht="12.75">
      <c r="B517" s="33"/>
      <c r="C517" s="33"/>
    </row>
    <row r="518" spans="2:3" ht="12.75">
      <c r="B518" s="33"/>
      <c r="C518" s="33"/>
    </row>
    <row r="519" spans="2:3" ht="12.75">
      <c r="B519" s="33"/>
      <c r="C519" s="33"/>
    </row>
    <row r="520" spans="2:3" ht="12.75">
      <c r="B520" s="33"/>
      <c r="C520" s="33"/>
    </row>
    <row r="521" spans="2:3" ht="12.75">
      <c r="B521" s="33"/>
      <c r="C521" s="33"/>
    </row>
    <row r="522" spans="2:3" ht="12.75">
      <c r="B522" s="33"/>
      <c r="C522" s="33"/>
    </row>
    <row r="523" spans="2:3" ht="12.75">
      <c r="B523" s="33"/>
      <c r="C523" s="33"/>
    </row>
    <row r="524" spans="2:3" ht="12.75">
      <c r="B524" s="33"/>
      <c r="C524" s="33"/>
    </row>
    <row r="525" spans="2:3" ht="12.75">
      <c r="B525" s="33"/>
      <c r="C525" s="33"/>
    </row>
    <row r="526" spans="2:3" ht="12.75">
      <c r="B526" s="33"/>
      <c r="C526" s="33"/>
    </row>
    <row r="527" spans="2:3" ht="12.75">
      <c r="B527" s="33"/>
      <c r="C527" s="33"/>
    </row>
    <row r="528" spans="2:3" ht="12.75">
      <c r="B528" s="33"/>
      <c r="C528" s="33"/>
    </row>
    <row r="529" spans="2:3" ht="12.75">
      <c r="B529" s="33"/>
      <c r="C529" s="33"/>
    </row>
    <row r="530" spans="2:3" ht="12.75">
      <c r="B530" s="33"/>
      <c r="C530" s="33"/>
    </row>
    <row r="531" spans="2:3" ht="12.75">
      <c r="B531" s="33"/>
      <c r="C531" s="33"/>
    </row>
    <row r="532" spans="2:3" ht="12.75">
      <c r="B532" s="33"/>
      <c r="C532" s="33"/>
    </row>
    <row r="533" spans="2:3" ht="12.75">
      <c r="B533" s="33"/>
      <c r="C533" s="33"/>
    </row>
    <row r="534" spans="2:3" ht="12.75">
      <c r="B534" s="33"/>
      <c r="C534" s="33"/>
    </row>
    <row r="535" spans="2:3" ht="12.75">
      <c r="B535" s="33"/>
      <c r="C535" s="33"/>
    </row>
    <row r="536" spans="2:3" ht="12.75">
      <c r="B536" s="33"/>
      <c r="C536" s="33"/>
    </row>
    <row r="537" spans="2:3" ht="12.75">
      <c r="B537" s="33"/>
      <c r="C537" s="33"/>
    </row>
    <row r="538" spans="2:3" ht="12.75">
      <c r="B538" s="33"/>
      <c r="C538" s="33"/>
    </row>
    <row r="539" spans="2:3" ht="12.75">
      <c r="B539" s="33"/>
      <c r="C539" s="33"/>
    </row>
    <row r="540" spans="2:3" ht="12.75">
      <c r="B540" s="33"/>
      <c r="C540" s="33"/>
    </row>
    <row r="541" spans="2:3" ht="12.75">
      <c r="B541" s="33"/>
      <c r="C541" s="33"/>
    </row>
    <row r="542" spans="2:3" ht="12.75">
      <c r="B542" s="33"/>
      <c r="C542" s="33"/>
    </row>
    <row r="543" spans="2:3" ht="12.75">
      <c r="B543" s="33"/>
      <c r="C543" s="33"/>
    </row>
    <row r="544" spans="2:3" ht="12.75">
      <c r="B544" s="33"/>
      <c r="C544" s="33"/>
    </row>
    <row r="545" spans="2:3" ht="12.75">
      <c r="B545" s="33"/>
      <c r="C545" s="33"/>
    </row>
    <row r="546" spans="2:3" ht="12.75">
      <c r="B546" s="33"/>
      <c r="C546" s="33"/>
    </row>
    <row r="547" spans="2:3" ht="12.75">
      <c r="B547" s="33"/>
      <c r="C547" s="33"/>
    </row>
    <row r="548" spans="2:3" ht="12.75">
      <c r="B548" s="33"/>
      <c r="C548" s="33"/>
    </row>
    <row r="549" spans="2:3" ht="12.75">
      <c r="B549" s="33"/>
      <c r="C549" s="33"/>
    </row>
    <row r="550" spans="2:3" ht="12.75">
      <c r="B550" s="33"/>
      <c r="C550" s="33"/>
    </row>
    <row r="551" spans="2:3" ht="12.75">
      <c r="B551" s="33"/>
      <c r="C551" s="33"/>
    </row>
    <row r="552" spans="2:3" ht="12.75">
      <c r="B552" s="33"/>
      <c r="C552" s="33"/>
    </row>
    <row r="553" spans="2:3" ht="12.75">
      <c r="B553" s="33"/>
      <c r="C553" s="33"/>
    </row>
    <row r="554" spans="2:3" ht="12.75">
      <c r="B554" s="33"/>
      <c r="C554" s="33"/>
    </row>
    <row r="555" spans="2:3" ht="12.75">
      <c r="B555" s="33"/>
      <c r="C555" s="33"/>
    </row>
    <row r="556" spans="2:3" ht="12.75">
      <c r="B556" s="33"/>
      <c r="C556" s="33"/>
    </row>
    <row r="557" spans="2:3" ht="12.75">
      <c r="B557" s="33"/>
      <c r="C557" s="33"/>
    </row>
    <row r="558" spans="2:3" ht="12.75">
      <c r="B558" s="33"/>
      <c r="C558" s="33"/>
    </row>
    <row r="559" spans="2:3" ht="12.75">
      <c r="B559" s="33"/>
      <c r="C559" s="33"/>
    </row>
    <row r="560" spans="2:3" ht="12.75">
      <c r="B560" s="33"/>
      <c r="C560" s="33"/>
    </row>
    <row r="561" spans="2:3" ht="12.75">
      <c r="B561" s="33"/>
      <c r="C561" s="33"/>
    </row>
    <row r="562" spans="2:3" ht="12.75">
      <c r="B562" s="33"/>
      <c r="C562" s="33"/>
    </row>
    <row r="563" spans="2:3" ht="12.75">
      <c r="B563" s="33"/>
      <c r="C563" s="33"/>
    </row>
    <row r="564" spans="2:3" ht="12.75">
      <c r="B564" s="33"/>
      <c r="C564" s="33"/>
    </row>
    <row r="565" spans="2:3" ht="12.75">
      <c r="B565" s="33"/>
      <c r="C565" s="33"/>
    </row>
    <row r="566" spans="2:3" ht="12.75">
      <c r="B566" s="33"/>
      <c r="C566" s="33"/>
    </row>
    <row r="567" spans="2:3" ht="12.75">
      <c r="B567" s="33"/>
      <c r="C567" s="33"/>
    </row>
    <row r="568" spans="2:3" ht="12.75">
      <c r="B568" s="33"/>
      <c r="C568" s="33"/>
    </row>
    <row r="569" spans="2:3" ht="12.75">
      <c r="B569" s="33"/>
      <c r="C569" s="33"/>
    </row>
    <row r="570" spans="2:3" ht="12.75">
      <c r="B570" s="33"/>
      <c r="C570" s="33"/>
    </row>
    <row r="571" spans="2:3" ht="12.75">
      <c r="B571" s="33"/>
      <c r="C571" s="33"/>
    </row>
    <row r="572" spans="2:3" ht="12.75">
      <c r="B572" s="33"/>
      <c r="C572" s="33"/>
    </row>
    <row r="573" spans="2:3" ht="12.75">
      <c r="B573" s="33"/>
      <c r="C573" s="33"/>
    </row>
    <row r="574" spans="2:3" ht="12.75">
      <c r="B574" s="33"/>
      <c r="C574" s="33"/>
    </row>
    <row r="575" spans="2:3" ht="12.75">
      <c r="B575" s="33"/>
      <c r="C575" s="33"/>
    </row>
    <row r="576" spans="2:3" ht="12.75">
      <c r="B576" s="33"/>
      <c r="C576" s="33"/>
    </row>
    <row r="577" spans="2:3" ht="12.75">
      <c r="B577" s="33"/>
      <c r="C577" s="33"/>
    </row>
    <row r="578" spans="2:3" ht="12.75">
      <c r="B578" s="33"/>
      <c r="C578" s="33"/>
    </row>
    <row r="579" spans="2:3" ht="12.75">
      <c r="B579" s="33"/>
      <c r="C579" s="33"/>
    </row>
    <row r="580" spans="2:3" ht="12.75">
      <c r="B580" s="33"/>
      <c r="C580" s="33"/>
    </row>
    <row r="581" spans="2:3" ht="12.75">
      <c r="B581" s="33"/>
      <c r="C581" s="33"/>
    </row>
    <row r="582" spans="2:3" ht="12.75">
      <c r="B582" s="33"/>
      <c r="C582" s="33"/>
    </row>
    <row r="583" spans="2:3" ht="12.75">
      <c r="B583" s="33"/>
      <c r="C583" s="33"/>
    </row>
    <row r="584" spans="2:3" ht="12.75">
      <c r="B584" s="33"/>
      <c r="C584" s="33"/>
    </row>
    <row r="585" spans="2:3" ht="12.75">
      <c r="B585" s="33"/>
      <c r="C585" s="33"/>
    </row>
    <row r="586" spans="2:3" ht="12.75">
      <c r="B586" s="33"/>
      <c r="C586" s="33"/>
    </row>
    <row r="587" spans="2:3" ht="12.75">
      <c r="B587" s="33"/>
      <c r="C587" s="33"/>
    </row>
    <row r="588" spans="2:3" ht="12.75">
      <c r="B588" s="33"/>
      <c r="C588" s="33"/>
    </row>
    <row r="589" spans="2:3" ht="12.75">
      <c r="B589" s="33"/>
      <c r="C589" s="33"/>
    </row>
    <row r="590" spans="2:3" ht="12.75">
      <c r="B590" s="33"/>
      <c r="C590" s="33"/>
    </row>
    <row r="591" spans="2:3" ht="12.75">
      <c r="B591" s="33"/>
      <c r="C591" s="33"/>
    </row>
    <row r="592" spans="2:3" ht="12.75">
      <c r="B592" s="33"/>
      <c r="C592" s="33"/>
    </row>
    <row r="593" spans="2:3" ht="12.75">
      <c r="B593" s="33"/>
      <c r="C593" s="33"/>
    </row>
    <row r="594" spans="2:3" ht="12.75">
      <c r="B594" s="33"/>
      <c r="C594" s="33"/>
    </row>
    <row r="595" spans="2:3" ht="12.75">
      <c r="B595" s="33"/>
      <c r="C595" s="33"/>
    </row>
    <row r="596" spans="2:3" ht="12.75">
      <c r="B596" s="33"/>
      <c r="C596" s="33"/>
    </row>
    <row r="597" spans="2:3" ht="12.75">
      <c r="B597" s="33"/>
      <c r="C597" s="33"/>
    </row>
    <row r="598" spans="2:3" ht="12.75">
      <c r="B598" s="33"/>
      <c r="C598" s="33"/>
    </row>
    <row r="599" spans="2:3" ht="12.75">
      <c r="B599" s="33"/>
      <c r="C599" s="33"/>
    </row>
    <row r="600" spans="2:3" ht="12.75">
      <c r="B600" s="33"/>
      <c r="C600" s="33"/>
    </row>
    <row r="601" spans="2:3" ht="12.75">
      <c r="B601" s="33"/>
      <c r="C601" s="33"/>
    </row>
    <row r="602" spans="2:3" ht="12.75">
      <c r="B602" s="33"/>
      <c r="C602" s="33"/>
    </row>
    <row r="603" spans="2:3" ht="12.75">
      <c r="B603" s="33"/>
      <c r="C603" s="33"/>
    </row>
    <row r="604" spans="2:3" ht="12.75">
      <c r="B604" s="33"/>
      <c r="C604" s="33"/>
    </row>
    <row r="605" spans="2:3" ht="12.75">
      <c r="B605" s="33"/>
      <c r="C605" s="33"/>
    </row>
    <row r="606" spans="2:3" ht="12.75">
      <c r="B606" s="33"/>
      <c r="C606" s="33"/>
    </row>
    <row r="607" spans="2:3" ht="12.75">
      <c r="B607" s="33"/>
      <c r="C607" s="33"/>
    </row>
    <row r="608" spans="2:3" ht="12.75">
      <c r="B608" s="33"/>
      <c r="C608" s="33"/>
    </row>
    <row r="609" spans="2:3" ht="12.75">
      <c r="B609" s="33"/>
      <c r="C609" s="33"/>
    </row>
    <row r="610" spans="2:3" ht="12.75">
      <c r="B610" s="33"/>
      <c r="C610" s="33"/>
    </row>
    <row r="611" spans="2:3" ht="12.75">
      <c r="B611" s="33"/>
      <c r="C611" s="33"/>
    </row>
    <row r="612" spans="2:3" ht="12.75">
      <c r="B612" s="33"/>
      <c r="C612" s="33"/>
    </row>
    <row r="613" spans="2:3" ht="12.75">
      <c r="B613" s="33"/>
      <c r="C613" s="33"/>
    </row>
    <row r="614" spans="2:3" ht="12.75">
      <c r="B614" s="33"/>
      <c r="C614" s="33"/>
    </row>
    <row r="615" spans="2:3" ht="12.75">
      <c r="B615" s="33"/>
      <c r="C615" s="33"/>
    </row>
    <row r="616" spans="2:3" ht="12.75">
      <c r="B616" s="33"/>
      <c r="C616" s="33"/>
    </row>
    <row r="617" spans="2:3" ht="12.75">
      <c r="B617" s="33"/>
      <c r="C617" s="33"/>
    </row>
    <row r="618" spans="2:3" ht="12.75">
      <c r="B618" s="33"/>
      <c r="C618" s="33"/>
    </row>
    <row r="619" spans="2:3" ht="12.75">
      <c r="B619" s="33"/>
      <c r="C619" s="33"/>
    </row>
    <row r="620" spans="2:3" ht="12.75">
      <c r="B620" s="33"/>
      <c r="C620" s="33"/>
    </row>
    <row r="621" spans="2:3" ht="12.75">
      <c r="B621" s="33"/>
      <c r="C621" s="33"/>
    </row>
    <row r="622" spans="2:3" ht="12.75">
      <c r="B622" s="33"/>
      <c r="C622" s="33"/>
    </row>
    <row r="623" spans="2:3" ht="12.75">
      <c r="B623" s="33"/>
      <c r="C623" s="33"/>
    </row>
    <row r="624" spans="2:3" ht="12.75">
      <c r="B624" s="33"/>
      <c r="C624" s="33"/>
    </row>
    <row r="625" spans="2:3" ht="12.75">
      <c r="B625" s="33"/>
      <c r="C625" s="33"/>
    </row>
    <row r="626" spans="2:3" ht="12.75">
      <c r="B626" s="33"/>
      <c r="C626" s="33"/>
    </row>
    <row r="627" spans="2:3" ht="12.75">
      <c r="B627" s="33"/>
      <c r="C627" s="33"/>
    </row>
    <row r="628" spans="2:3" ht="12.75">
      <c r="B628" s="33"/>
      <c r="C628" s="33"/>
    </row>
    <row r="629" spans="2:3" ht="12.75">
      <c r="B629" s="33"/>
      <c r="C629" s="33"/>
    </row>
    <row r="630" spans="2:3" ht="12.75">
      <c r="B630" s="33"/>
      <c r="C630" s="33"/>
    </row>
    <row r="631" spans="2:3" ht="12.75">
      <c r="B631" s="33"/>
      <c r="C631" s="33"/>
    </row>
    <row r="632" spans="2:3" ht="12.75">
      <c r="B632" s="33"/>
      <c r="C632" s="33"/>
    </row>
    <row r="633" spans="2:3" ht="12.75">
      <c r="B633" s="33"/>
      <c r="C633" s="33"/>
    </row>
    <row r="634" spans="2:3" ht="12.75">
      <c r="B634" s="33"/>
      <c r="C634" s="33"/>
    </row>
    <row r="635" spans="2:3" ht="12.75">
      <c r="B635" s="33"/>
      <c r="C635" s="33"/>
    </row>
    <row r="636" spans="2:3" ht="12.75">
      <c r="B636" s="33"/>
      <c r="C636" s="33"/>
    </row>
    <row r="637" spans="2:3" ht="12.75">
      <c r="B637" s="33"/>
      <c r="C637" s="33"/>
    </row>
    <row r="638" spans="2:3" ht="12.75">
      <c r="B638" s="33"/>
      <c r="C638" s="33"/>
    </row>
    <row r="639" spans="2:3" ht="12.75">
      <c r="B639" s="33"/>
      <c r="C639" s="33"/>
    </row>
    <row r="640" spans="2:3" ht="12.75">
      <c r="B640" s="33"/>
      <c r="C640" s="33"/>
    </row>
    <row r="641" spans="2:3" ht="12.75">
      <c r="B641" s="33"/>
      <c r="C641" s="33"/>
    </row>
    <row r="642" spans="2:3" ht="12.75">
      <c r="B642" s="33"/>
      <c r="C642" s="33"/>
    </row>
    <row r="643" spans="2:3" ht="12.75">
      <c r="B643" s="33"/>
      <c r="C643" s="33"/>
    </row>
    <row r="644" spans="2:3" ht="12.75">
      <c r="B644" s="33"/>
      <c r="C644" s="33"/>
    </row>
    <row r="645" spans="2:3" ht="12.75">
      <c r="B645" s="33"/>
      <c r="C645" s="33"/>
    </row>
    <row r="646" spans="2:3" ht="12.75">
      <c r="B646" s="33"/>
      <c r="C646" s="33"/>
    </row>
    <row r="647" spans="2:3" ht="12.75">
      <c r="B647" s="33"/>
      <c r="C647" s="33"/>
    </row>
    <row r="648" spans="2:3" ht="12.75">
      <c r="B648" s="33"/>
      <c r="C648" s="33"/>
    </row>
    <row r="649" spans="2:3" ht="12.75">
      <c r="B649" s="33"/>
      <c r="C649" s="33"/>
    </row>
    <row r="650" spans="2:3" ht="12.75">
      <c r="B650" s="33"/>
      <c r="C650" s="33"/>
    </row>
    <row r="651" spans="2:3" ht="12.75">
      <c r="B651" s="33"/>
      <c r="C651" s="33"/>
    </row>
    <row r="652" spans="2:3" ht="12.75">
      <c r="B652" s="33"/>
      <c r="C652" s="33"/>
    </row>
    <row r="653" spans="2:3" ht="12.75">
      <c r="B653" s="33"/>
      <c r="C653" s="33"/>
    </row>
    <row r="654" spans="2:3" ht="12.75">
      <c r="B654" s="33"/>
      <c r="C654" s="33"/>
    </row>
    <row r="655" spans="2:3" ht="12.75">
      <c r="B655" s="33"/>
      <c r="C655" s="33"/>
    </row>
    <row r="656" spans="2:3" ht="12.75">
      <c r="B656" s="33"/>
      <c r="C656" s="33"/>
    </row>
    <row r="657" spans="2:3" ht="12.75">
      <c r="B657" s="33"/>
      <c r="C657" s="33"/>
    </row>
    <row r="658" spans="2:3" ht="12.75">
      <c r="B658" s="33"/>
      <c r="C658" s="33"/>
    </row>
    <row r="659" spans="2:3" ht="12.75">
      <c r="B659" s="33"/>
      <c r="C659" s="33"/>
    </row>
    <row r="660" spans="2:3" ht="12.75">
      <c r="B660" s="33"/>
      <c r="C660" s="33"/>
    </row>
    <row r="661" spans="2:3" ht="12.75">
      <c r="B661" s="33"/>
      <c r="C661" s="33"/>
    </row>
    <row r="662" spans="2:3" ht="12.75">
      <c r="B662" s="33"/>
      <c r="C662" s="33"/>
    </row>
    <row r="663" spans="2:3" ht="12.75">
      <c r="B663" s="33"/>
      <c r="C663" s="33"/>
    </row>
    <row r="664" spans="2:3" ht="12.75">
      <c r="B664" s="33"/>
      <c r="C664" s="33"/>
    </row>
    <row r="665" spans="2:3" ht="12.75">
      <c r="B665" s="33"/>
      <c r="C665" s="33"/>
    </row>
    <row r="666" spans="2:3" ht="12.75">
      <c r="B666" s="33"/>
      <c r="C666" s="33"/>
    </row>
    <row r="667" spans="2:3" ht="12.75">
      <c r="B667" s="33"/>
      <c r="C667" s="33"/>
    </row>
    <row r="668" spans="2:3" ht="12.75">
      <c r="B668" s="33"/>
      <c r="C668" s="33"/>
    </row>
    <row r="669" spans="2:3" ht="12.75">
      <c r="B669" s="33"/>
      <c r="C669" s="33"/>
    </row>
    <row r="670" spans="2:3" ht="12.75">
      <c r="B670" s="33"/>
      <c r="C670" s="33"/>
    </row>
    <row r="671" spans="2:3" ht="12.75">
      <c r="B671" s="33"/>
      <c r="C671" s="33"/>
    </row>
    <row r="672" spans="2:3" ht="12.75">
      <c r="B672" s="33"/>
      <c r="C672" s="33"/>
    </row>
    <row r="673" spans="2:3" ht="12.75">
      <c r="B673" s="33"/>
      <c r="C673" s="33"/>
    </row>
    <row r="674" spans="2:3" ht="12.75">
      <c r="B674" s="33"/>
      <c r="C674" s="33"/>
    </row>
    <row r="675" spans="2:3" ht="12.75">
      <c r="B675" s="33"/>
      <c r="C675" s="33"/>
    </row>
    <row r="676" spans="2:3" ht="12.75">
      <c r="B676" s="33"/>
      <c r="C676" s="33"/>
    </row>
    <row r="677" spans="2:3" ht="12.75">
      <c r="B677" s="33"/>
      <c r="C677" s="33"/>
    </row>
    <row r="678" spans="2:3" ht="12.75">
      <c r="B678" s="33"/>
      <c r="C678" s="33"/>
    </row>
    <row r="679" spans="2:3" ht="12.75">
      <c r="B679" s="33"/>
      <c r="C679" s="33"/>
    </row>
    <row r="680" spans="2:3" ht="12.75">
      <c r="B680" s="33"/>
      <c r="C680" s="33"/>
    </row>
    <row r="681" spans="2:3" ht="12.75">
      <c r="B681" s="33"/>
      <c r="C681" s="33"/>
    </row>
    <row r="682" spans="2:3" ht="12.75">
      <c r="B682" s="33"/>
      <c r="C682" s="33"/>
    </row>
    <row r="683" spans="2:3" ht="12.75">
      <c r="B683" s="33"/>
      <c r="C683" s="33"/>
    </row>
    <row r="684" spans="2:3" ht="12.75">
      <c r="B684" s="33"/>
      <c r="C684" s="33"/>
    </row>
    <row r="685" spans="2:3" ht="12.75">
      <c r="B685" s="33"/>
      <c r="C685" s="33"/>
    </row>
    <row r="686" spans="2:3" ht="12.75">
      <c r="B686" s="33"/>
      <c r="C686" s="33"/>
    </row>
    <row r="687" spans="2:3" ht="12.75">
      <c r="B687" s="33"/>
      <c r="C687" s="33"/>
    </row>
    <row r="688" spans="2:3" ht="12.75">
      <c r="B688" s="33"/>
      <c r="C688" s="33"/>
    </row>
    <row r="689" spans="2:3" ht="12.75">
      <c r="B689" s="33"/>
      <c r="C689" s="33"/>
    </row>
    <row r="690" spans="2:3" ht="12.75">
      <c r="B690" s="33"/>
      <c r="C690" s="33"/>
    </row>
    <row r="691" spans="2:3" ht="12.75">
      <c r="B691" s="33"/>
      <c r="C691" s="33"/>
    </row>
    <row r="692" spans="2:3" ht="12.75">
      <c r="B692" s="33"/>
      <c r="C692" s="33"/>
    </row>
    <row r="693" spans="2:3" ht="12.75">
      <c r="B693" s="33"/>
      <c r="C693" s="33"/>
    </row>
    <row r="694" spans="2:3" ht="12.75">
      <c r="B694" s="33"/>
      <c r="C694" s="33"/>
    </row>
    <row r="695" spans="2:3" ht="12.75">
      <c r="B695" s="33"/>
      <c r="C695" s="33"/>
    </row>
    <row r="696" spans="2:3" ht="12.75">
      <c r="B696" s="33"/>
      <c r="C696" s="33"/>
    </row>
    <row r="697" spans="2:3" ht="12.75">
      <c r="B697" s="33"/>
      <c r="C697" s="33"/>
    </row>
    <row r="698" spans="2:3" ht="12.75">
      <c r="B698" s="33"/>
      <c r="C698" s="33"/>
    </row>
    <row r="699" spans="2:3" ht="12.75">
      <c r="B699" s="33"/>
      <c r="C699" s="33"/>
    </row>
    <row r="700" spans="2:3" ht="12.75">
      <c r="B700" s="33"/>
      <c r="C700" s="33"/>
    </row>
    <row r="701" spans="2:3" ht="12.75">
      <c r="B701" s="33"/>
      <c r="C701" s="33"/>
    </row>
    <row r="702" spans="2:3" ht="12.75">
      <c r="B702" s="33"/>
      <c r="C702" s="33"/>
    </row>
    <row r="703" spans="2:3" ht="12.75">
      <c r="B703" s="33"/>
      <c r="C703" s="33"/>
    </row>
    <row r="704" spans="2:3" ht="12.75">
      <c r="B704" s="33"/>
      <c r="C704" s="33"/>
    </row>
    <row r="705" spans="2:3" ht="12.75">
      <c r="B705" s="33"/>
      <c r="C705" s="33"/>
    </row>
    <row r="706" spans="2:3" ht="12.75">
      <c r="B706" s="33"/>
      <c r="C706" s="33"/>
    </row>
    <row r="707" spans="2:3" ht="12.75">
      <c r="B707" s="33"/>
      <c r="C707" s="33"/>
    </row>
    <row r="708" spans="2:3" ht="12.75">
      <c r="B708" s="33"/>
      <c r="C708" s="33"/>
    </row>
    <row r="709" spans="2:3" ht="12.75">
      <c r="B709" s="33"/>
      <c r="C709" s="33"/>
    </row>
    <row r="710" spans="2:3" ht="12.75">
      <c r="B710" s="33"/>
      <c r="C710" s="33"/>
    </row>
    <row r="711" spans="2:3" ht="12.75">
      <c r="B711" s="33"/>
      <c r="C711" s="33"/>
    </row>
    <row r="712" spans="2:3" ht="12.75">
      <c r="B712" s="33"/>
      <c r="C712" s="33"/>
    </row>
    <row r="713" spans="2:3" ht="12.75">
      <c r="B713" s="33"/>
      <c r="C713" s="33"/>
    </row>
    <row r="714" spans="2:3" ht="12.75">
      <c r="B714" s="33"/>
      <c r="C714" s="33"/>
    </row>
    <row r="715" spans="2:3" ht="12.75">
      <c r="B715" s="33"/>
      <c r="C715" s="33"/>
    </row>
    <row r="716" spans="2:3" ht="12.75">
      <c r="B716" s="33"/>
      <c r="C716" s="33"/>
    </row>
    <row r="717" spans="2:3" ht="12.75">
      <c r="B717" s="33"/>
      <c r="C717" s="33"/>
    </row>
    <row r="718" spans="2:3" ht="12.75">
      <c r="B718" s="33"/>
      <c r="C718" s="33"/>
    </row>
    <row r="719" spans="2:3" ht="12.75">
      <c r="B719" s="33"/>
      <c r="C719" s="33"/>
    </row>
    <row r="720" spans="2:3" ht="12.75">
      <c r="B720" s="33"/>
      <c r="C720" s="33"/>
    </row>
    <row r="721" spans="2:3" ht="12.75">
      <c r="B721" s="33"/>
      <c r="C721" s="33"/>
    </row>
    <row r="722" spans="2:3" ht="12.75">
      <c r="B722" s="33"/>
      <c r="C722" s="33"/>
    </row>
    <row r="723" spans="2:3" ht="12.75">
      <c r="B723" s="33"/>
      <c r="C723" s="33"/>
    </row>
    <row r="724" spans="2:3" ht="12.75">
      <c r="B724" s="33"/>
      <c r="C724" s="33"/>
    </row>
    <row r="725" spans="2:3" ht="12.75">
      <c r="B725" s="33"/>
      <c r="C725" s="33"/>
    </row>
    <row r="726" spans="2:3" ht="12.75">
      <c r="B726" s="33"/>
      <c r="C726" s="33"/>
    </row>
    <row r="727" spans="2:3" ht="12.75">
      <c r="B727" s="33"/>
      <c r="C727" s="33"/>
    </row>
    <row r="728" spans="2:3" ht="12.75">
      <c r="B728" s="33"/>
      <c r="C728" s="33"/>
    </row>
    <row r="729" spans="2:3" ht="12.75">
      <c r="B729" s="33"/>
      <c r="C729" s="33"/>
    </row>
    <row r="730" spans="2:3" ht="12.75">
      <c r="B730" s="33"/>
      <c r="C730" s="33"/>
    </row>
    <row r="731" spans="2:3" ht="12.75">
      <c r="B731" s="33"/>
      <c r="C731" s="33"/>
    </row>
    <row r="732" spans="2:3" ht="12.75">
      <c r="B732" s="33"/>
      <c r="C732" s="33"/>
    </row>
    <row r="733" spans="2:3" ht="12.75">
      <c r="B733" s="33"/>
      <c r="C733" s="33"/>
    </row>
    <row r="734" spans="2:3" ht="12.75">
      <c r="B734" s="33"/>
      <c r="C734" s="33"/>
    </row>
    <row r="735" spans="2:3" ht="12.75">
      <c r="B735" s="33"/>
      <c r="C735" s="33"/>
    </row>
    <row r="736" spans="2:3" ht="12.75">
      <c r="B736" s="33"/>
      <c r="C736" s="33"/>
    </row>
    <row r="737" spans="2:3" ht="12.75">
      <c r="B737" s="33"/>
      <c r="C737" s="33"/>
    </row>
    <row r="738" spans="2:3" ht="12.75">
      <c r="B738" s="33"/>
      <c r="C738" s="33"/>
    </row>
    <row r="739" spans="2:3" ht="12.75">
      <c r="B739" s="33"/>
      <c r="C739" s="33"/>
    </row>
    <row r="740" spans="2:3" ht="12.75">
      <c r="B740" s="33"/>
      <c r="C740" s="33"/>
    </row>
    <row r="741" spans="2:3" ht="12.75">
      <c r="B741" s="33"/>
      <c r="C741" s="33"/>
    </row>
    <row r="742" spans="2:3" ht="12.75">
      <c r="B742" s="33"/>
      <c r="C742" s="33"/>
    </row>
    <row r="743" spans="2:3" ht="12.75">
      <c r="B743" s="33"/>
      <c r="C743" s="33"/>
    </row>
    <row r="744" spans="2:3" ht="12.75">
      <c r="B744" s="33"/>
      <c r="C744" s="33"/>
    </row>
    <row r="745" spans="2:3" ht="12.75">
      <c r="B745" s="33"/>
      <c r="C745" s="33"/>
    </row>
    <row r="746" spans="2:3" ht="12.75">
      <c r="B746" s="33"/>
      <c r="C746" s="33"/>
    </row>
    <row r="747" spans="2:3" ht="12.75">
      <c r="B747" s="33"/>
      <c r="C747" s="33"/>
    </row>
    <row r="748" spans="2:3" ht="12.75">
      <c r="B748" s="33"/>
      <c r="C748" s="33"/>
    </row>
    <row r="749" spans="2:3" ht="12.75">
      <c r="B749" s="33"/>
      <c r="C749" s="33"/>
    </row>
    <row r="750" spans="2:3" ht="12.75">
      <c r="B750" s="33"/>
      <c r="C750" s="33"/>
    </row>
    <row r="751" spans="2:3" ht="12.75">
      <c r="B751" s="33"/>
      <c r="C751" s="33"/>
    </row>
    <row r="752" spans="2:3" ht="12.75">
      <c r="B752" s="33"/>
      <c r="C752" s="33"/>
    </row>
    <row r="753" spans="2:3" ht="12.75">
      <c r="B753" s="33"/>
      <c r="C753" s="33"/>
    </row>
    <row r="754" spans="2:3" ht="12.75">
      <c r="B754" s="33"/>
      <c r="C754" s="33"/>
    </row>
    <row r="755" spans="2:3" ht="12.75">
      <c r="B755" s="33"/>
      <c r="C755" s="33"/>
    </row>
    <row r="756" spans="2:3" ht="12.75">
      <c r="B756" s="33"/>
      <c r="C756" s="33"/>
    </row>
    <row r="757" spans="2:3" ht="12.75">
      <c r="B757" s="33"/>
      <c r="C757" s="33"/>
    </row>
    <row r="758" spans="2:3" ht="12.75">
      <c r="B758" s="33"/>
      <c r="C758" s="33"/>
    </row>
    <row r="759" spans="2:3" ht="12.75">
      <c r="B759" s="33"/>
      <c r="C759" s="33"/>
    </row>
    <row r="760" spans="2:3" ht="12.75">
      <c r="B760" s="33"/>
      <c r="C760" s="33"/>
    </row>
    <row r="761" spans="2:3" ht="12.75">
      <c r="B761" s="33"/>
      <c r="C761" s="33"/>
    </row>
    <row r="762" spans="2:3" ht="12.75">
      <c r="B762" s="33"/>
      <c r="C762" s="33"/>
    </row>
    <row r="763" spans="2:3" ht="12.75">
      <c r="B763" s="33"/>
      <c r="C763" s="33"/>
    </row>
    <row r="764" spans="2:3" ht="12.75">
      <c r="B764" s="33"/>
      <c r="C764" s="33"/>
    </row>
    <row r="765" spans="2:3" ht="12.75">
      <c r="B765" s="33"/>
      <c r="C765" s="33"/>
    </row>
    <row r="766" spans="2:3" ht="12.75">
      <c r="B766" s="33"/>
      <c r="C766" s="33"/>
    </row>
    <row r="767" spans="2:3" ht="12.75">
      <c r="B767" s="33"/>
      <c r="C767" s="33"/>
    </row>
    <row r="768" spans="2:3" ht="12.75">
      <c r="B768" s="33"/>
      <c r="C768" s="33"/>
    </row>
    <row r="769" spans="2:3" ht="12.75">
      <c r="B769" s="33"/>
      <c r="C769" s="33"/>
    </row>
    <row r="770" spans="2:3" ht="12.75">
      <c r="B770" s="33"/>
      <c r="C770" s="33"/>
    </row>
    <row r="771" spans="2:3" ht="12.75">
      <c r="B771" s="33"/>
      <c r="C771" s="33"/>
    </row>
    <row r="772" spans="2:3" ht="12.75">
      <c r="B772" s="33"/>
      <c r="C772" s="33"/>
    </row>
    <row r="773" spans="2:3" ht="12.75">
      <c r="B773" s="33"/>
      <c r="C773" s="33"/>
    </row>
    <row r="774" spans="2:3" ht="12.75">
      <c r="B774" s="33"/>
      <c r="C774" s="33"/>
    </row>
    <row r="775" spans="2:3" ht="12.75">
      <c r="B775" s="33"/>
      <c r="C775" s="33"/>
    </row>
    <row r="776" spans="2:3" ht="12.75">
      <c r="B776" s="33"/>
      <c r="C776" s="33"/>
    </row>
    <row r="777" spans="2:3" ht="12.75">
      <c r="B777" s="33"/>
      <c r="C777" s="33"/>
    </row>
    <row r="778" spans="2:3" ht="12.75">
      <c r="B778" s="33"/>
      <c r="C778" s="33"/>
    </row>
    <row r="779" spans="2:3" ht="12.75">
      <c r="B779" s="33"/>
      <c r="C779" s="33"/>
    </row>
    <row r="780" spans="2:3" ht="12.75">
      <c r="B780" s="33"/>
      <c r="C780" s="33"/>
    </row>
    <row r="781" spans="2:3" ht="12.75">
      <c r="B781" s="33"/>
      <c r="C781" s="33"/>
    </row>
    <row r="782" spans="2:3" ht="12.75">
      <c r="B782" s="33"/>
      <c r="C782" s="33"/>
    </row>
    <row r="783" spans="2:3" ht="12.75">
      <c r="B783" s="33"/>
      <c r="C783" s="33"/>
    </row>
    <row r="784" spans="2:3" ht="12.75">
      <c r="B784" s="33"/>
      <c r="C784" s="33"/>
    </row>
    <row r="785" spans="2:3" ht="12.75">
      <c r="B785" s="33"/>
      <c r="C785" s="33"/>
    </row>
    <row r="786" spans="2:3" ht="12.75">
      <c r="B786" s="33"/>
      <c r="C786" s="33"/>
    </row>
    <row r="787" spans="2:3" ht="12.75">
      <c r="B787" s="33"/>
      <c r="C787" s="33"/>
    </row>
    <row r="788" spans="2:3" ht="12.75">
      <c r="B788" s="33"/>
      <c r="C788" s="33"/>
    </row>
    <row r="789" spans="2:3" ht="12.75">
      <c r="B789" s="33"/>
      <c r="C789" s="33"/>
    </row>
    <row r="790" spans="2:3" ht="12.75">
      <c r="B790" s="33"/>
      <c r="C790" s="33"/>
    </row>
    <row r="791" spans="2:3" ht="12.75">
      <c r="B791" s="33"/>
      <c r="C791" s="33"/>
    </row>
    <row r="792" spans="2:3" ht="12.75">
      <c r="B792" s="33"/>
      <c r="C792" s="33"/>
    </row>
    <row r="793" spans="2:3" ht="12.75">
      <c r="B793" s="33"/>
      <c r="C793" s="33"/>
    </row>
    <row r="794" spans="2:3" ht="12.75">
      <c r="B794" s="33"/>
      <c r="C794" s="33"/>
    </row>
    <row r="795" spans="2:3" ht="12.75">
      <c r="B795" s="33"/>
      <c r="C795" s="33"/>
    </row>
    <row r="796" spans="2:3" ht="12.75">
      <c r="B796" s="33"/>
      <c r="C796" s="33"/>
    </row>
    <row r="797" spans="2:3" ht="12.75">
      <c r="B797" s="33"/>
      <c r="C797" s="33"/>
    </row>
    <row r="798" spans="2:3" ht="12.75">
      <c r="B798" s="33"/>
      <c r="C798" s="33"/>
    </row>
    <row r="799" spans="2:3" ht="12.75">
      <c r="B799" s="33"/>
      <c r="C799" s="33"/>
    </row>
    <row r="800" spans="2:3" ht="12.75">
      <c r="B800" s="33"/>
      <c r="C800" s="33"/>
    </row>
    <row r="801" spans="2:3" ht="12.75">
      <c r="B801" s="33"/>
      <c r="C801" s="33"/>
    </row>
    <row r="802" spans="2:3" ht="12.75">
      <c r="B802" s="33"/>
      <c r="C802" s="33"/>
    </row>
    <row r="803" spans="2:3" ht="12.75">
      <c r="B803" s="33"/>
      <c r="C803" s="33"/>
    </row>
    <row r="804" spans="2:3" ht="12.75">
      <c r="B804" s="33"/>
      <c r="C804" s="33"/>
    </row>
    <row r="805" spans="2:3" ht="12.75">
      <c r="B805" s="33"/>
      <c r="C805" s="33"/>
    </row>
    <row r="806" spans="2:3" ht="12.75">
      <c r="B806" s="33"/>
      <c r="C806" s="33"/>
    </row>
    <row r="807" spans="2:3" ht="12.75">
      <c r="B807" s="33"/>
      <c r="C807" s="33"/>
    </row>
    <row r="808" spans="2:3" ht="12.75">
      <c r="B808" s="33"/>
      <c r="C808" s="33"/>
    </row>
    <row r="809" spans="2:3" ht="12.75">
      <c r="B809" s="33"/>
      <c r="C809" s="33"/>
    </row>
    <row r="810" spans="2:3" ht="12.75">
      <c r="B810" s="33"/>
      <c r="C810" s="33"/>
    </row>
    <row r="811" spans="2:3" ht="12.75">
      <c r="B811" s="33"/>
      <c r="C811" s="33"/>
    </row>
    <row r="812" spans="2:3" ht="12.75">
      <c r="B812" s="33"/>
      <c r="C812" s="33"/>
    </row>
    <row r="813" spans="2:3" ht="12.75">
      <c r="B813" s="33"/>
      <c r="C813" s="33"/>
    </row>
    <row r="814" spans="2:3" ht="12.75">
      <c r="B814" s="33"/>
      <c r="C814" s="33"/>
    </row>
    <row r="815" spans="2:3" ht="12.75">
      <c r="B815" s="33"/>
      <c r="C815" s="33"/>
    </row>
    <row r="816" spans="2:3" ht="12.75">
      <c r="B816" s="33"/>
      <c r="C816" s="33"/>
    </row>
    <row r="817" spans="2:3" ht="12.75">
      <c r="B817" s="33"/>
      <c r="C817" s="33"/>
    </row>
    <row r="818" spans="2:3" ht="12.75">
      <c r="B818" s="33"/>
      <c r="C818" s="33"/>
    </row>
    <row r="819" spans="2:3" ht="12.75">
      <c r="B819" s="33"/>
      <c r="C819" s="33"/>
    </row>
    <row r="820" spans="2:3" ht="12.75">
      <c r="B820" s="33"/>
      <c r="C820" s="33"/>
    </row>
    <row r="821" spans="2:3" ht="12.75">
      <c r="B821" s="33"/>
      <c r="C821" s="33"/>
    </row>
    <row r="822" spans="2:3" ht="12.75">
      <c r="B822" s="33"/>
      <c r="C822" s="33"/>
    </row>
    <row r="823" spans="2:3" ht="12.75">
      <c r="B823" s="33"/>
      <c r="C823" s="33"/>
    </row>
    <row r="824" spans="2:3" ht="12.75">
      <c r="B824" s="33"/>
      <c r="C824" s="33"/>
    </row>
    <row r="825" spans="2:3" ht="12.75">
      <c r="B825" s="33"/>
      <c r="C825" s="33"/>
    </row>
    <row r="826" spans="2:3" ht="12.75">
      <c r="B826" s="33"/>
      <c r="C826" s="33"/>
    </row>
    <row r="827" spans="2:3" ht="12.75">
      <c r="B827" s="33"/>
      <c r="C827" s="33"/>
    </row>
    <row r="828" spans="2:3" ht="12.75">
      <c r="B828" s="33"/>
      <c r="C828" s="33"/>
    </row>
    <row r="829" spans="2:3" ht="12.75">
      <c r="B829" s="33"/>
      <c r="C829" s="33"/>
    </row>
    <row r="830" spans="2:3" ht="12.75">
      <c r="B830" s="33"/>
      <c r="C830" s="33"/>
    </row>
    <row r="831" spans="2:3" ht="12.75">
      <c r="B831" s="33"/>
      <c r="C831" s="33"/>
    </row>
    <row r="832" spans="2:3" ht="12.75">
      <c r="B832" s="33"/>
      <c r="C832" s="33"/>
    </row>
    <row r="833" spans="2:3" ht="12.75">
      <c r="B833" s="33"/>
      <c r="C833" s="33"/>
    </row>
    <row r="834" spans="2:3" ht="12.75">
      <c r="B834" s="33"/>
      <c r="C834" s="33"/>
    </row>
    <row r="835" spans="2:3" ht="12.75">
      <c r="B835" s="33"/>
      <c r="C835" s="33"/>
    </row>
    <row r="836" spans="2:3" ht="12.75">
      <c r="B836" s="33"/>
      <c r="C836" s="33"/>
    </row>
    <row r="837" spans="2:3" ht="12.75">
      <c r="B837" s="33"/>
      <c r="C837" s="33"/>
    </row>
    <row r="838" spans="2:3" ht="12.75">
      <c r="B838" s="33"/>
      <c r="C838" s="33"/>
    </row>
    <row r="839" spans="2:3" ht="12.75">
      <c r="B839" s="33"/>
      <c r="C839" s="33"/>
    </row>
    <row r="840" spans="2:3" ht="12.75">
      <c r="B840" s="33"/>
      <c r="C840" s="33"/>
    </row>
    <row r="841" spans="2:3" ht="12.75">
      <c r="B841" s="33"/>
      <c r="C841" s="33"/>
    </row>
    <row r="842" spans="2:3" ht="12.75">
      <c r="B842" s="33"/>
      <c r="C842" s="33"/>
    </row>
    <row r="843" spans="2:3" ht="12.75">
      <c r="B843" s="33"/>
      <c r="C843" s="33"/>
    </row>
    <row r="844" spans="2:3" ht="12.75">
      <c r="B844" s="33"/>
      <c r="C844" s="33"/>
    </row>
    <row r="845" spans="2:3" ht="12.75">
      <c r="B845" s="33"/>
      <c r="C845" s="33"/>
    </row>
    <row r="846" spans="2:3" ht="12.75">
      <c r="B846" s="33"/>
      <c r="C846" s="33"/>
    </row>
    <row r="847" spans="2:3" ht="12.75">
      <c r="B847" s="33"/>
      <c r="C847" s="33"/>
    </row>
    <row r="848" spans="2:3" ht="12.75">
      <c r="B848" s="33"/>
      <c r="C848" s="33"/>
    </row>
    <row r="849" spans="2:3" ht="12.75">
      <c r="B849" s="33"/>
      <c r="C849" s="33"/>
    </row>
    <row r="850" spans="2:3" ht="12.75">
      <c r="B850" s="33"/>
      <c r="C850" s="33"/>
    </row>
    <row r="851" spans="2:3" ht="12.75">
      <c r="B851" s="33"/>
      <c r="C851" s="33"/>
    </row>
    <row r="852" spans="2:3" ht="12.75">
      <c r="B852" s="33"/>
      <c r="C852" s="33"/>
    </row>
    <row r="853" spans="2:3" ht="12.75">
      <c r="B853" s="33"/>
      <c r="C853" s="33"/>
    </row>
    <row r="854" spans="2:3" ht="12.75">
      <c r="B854" s="33"/>
      <c r="C854" s="33"/>
    </row>
    <row r="855" spans="2:3" ht="12.75">
      <c r="B855" s="33"/>
      <c r="C855" s="33"/>
    </row>
    <row r="856" spans="2:3" ht="12.75">
      <c r="B856" s="33"/>
      <c r="C856" s="33"/>
    </row>
    <row r="857" spans="2:3" ht="12.75">
      <c r="B857" s="33"/>
      <c r="C857" s="33"/>
    </row>
    <row r="858" spans="2:3" ht="12.75">
      <c r="B858" s="33"/>
      <c r="C858" s="33"/>
    </row>
    <row r="859" spans="2:3" ht="12.75">
      <c r="B859" s="33"/>
      <c r="C859" s="33"/>
    </row>
    <row r="860" spans="2:3" ht="12.75">
      <c r="B860" s="33"/>
      <c r="C860" s="33"/>
    </row>
    <row r="861" spans="2:3" ht="12.75">
      <c r="B861" s="33"/>
      <c r="C861" s="33"/>
    </row>
    <row r="862" spans="2:3" ht="12.75">
      <c r="B862" s="33"/>
      <c r="C862" s="33"/>
    </row>
    <row r="863" spans="2:3" ht="12.75">
      <c r="B863" s="33"/>
      <c r="C863" s="33"/>
    </row>
    <row r="864" spans="2:3" ht="12.75">
      <c r="B864" s="33"/>
      <c r="C864" s="33"/>
    </row>
    <row r="865" spans="2:3" ht="12.75">
      <c r="B865" s="33"/>
      <c r="C865" s="33"/>
    </row>
    <row r="866" spans="2:3" ht="12.75">
      <c r="B866" s="33"/>
      <c r="C866" s="33"/>
    </row>
    <row r="867" spans="2:3" ht="12.75">
      <c r="B867" s="33"/>
      <c r="C867" s="33"/>
    </row>
    <row r="868" spans="2:3" ht="12.75">
      <c r="B868" s="33"/>
      <c r="C868" s="33"/>
    </row>
    <row r="869" spans="2:3" ht="12.75">
      <c r="B869" s="33"/>
      <c r="C869" s="33"/>
    </row>
    <row r="870" spans="2:3" ht="12.75">
      <c r="B870" s="33"/>
      <c r="C870" s="33"/>
    </row>
    <row r="871" spans="2:3" ht="12.75">
      <c r="B871" s="33"/>
      <c r="C871" s="33"/>
    </row>
    <row r="872" spans="2:3" ht="12.75">
      <c r="B872" s="33"/>
      <c r="C872" s="33"/>
    </row>
    <row r="873" spans="2:3" ht="12.75">
      <c r="B873" s="33"/>
      <c r="C873" s="33"/>
    </row>
    <row r="874" spans="2:3" ht="12.75">
      <c r="B874" s="33"/>
      <c r="C874" s="33"/>
    </row>
    <row r="875" spans="2:3" ht="12.75">
      <c r="B875" s="33"/>
      <c r="C875" s="33"/>
    </row>
    <row r="876" spans="2:3" ht="12.75">
      <c r="B876" s="33"/>
      <c r="C876" s="33"/>
    </row>
    <row r="877" spans="2:3" ht="12.75">
      <c r="B877" s="33"/>
      <c r="C877" s="33"/>
    </row>
    <row r="878" spans="2:3" ht="12.75">
      <c r="B878" s="33"/>
      <c r="C878" s="33"/>
    </row>
    <row r="879" spans="2:3" ht="12.75">
      <c r="B879" s="33"/>
      <c r="C879" s="33"/>
    </row>
    <row r="880" spans="2:3" ht="12.75">
      <c r="B880" s="33"/>
      <c r="C880" s="33"/>
    </row>
    <row r="881" spans="2:3" ht="12.75">
      <c r="B881" s="33"/>
      <c r="C881" s="33"/>
    </row>
    <row r="882" spans="2:3" ht="12.75">
      <c r="B882" s="33"/>
      <c r="C882" s="33"/>
    </row>
    <row r="883" spans="2:3" ht="12.75">
      <c r="B883" s="33"/>
      <c r="C883" s="33"/>
    </row>
    <row r="884" spans="2:3" ht="12.75">
      <c r="B884" s="33"/>
      <c r="C884" s="33"/>
    </row>
    <row r="885" spans="2:3" ht="12.75">
      <c r="B885" s="33"/>
      <c r="C885" s="33"/>
    </row>
    <row r="886" spans="2:3" ht="12.75">
      <c r="B886" s="33"/>
      <c r="C886" s="33"/>
    </row>
    <row r="887" spans="2:3" ht="12.75">
      <c r="B887" s="33"/>
      <c r="C887" s="33"/>
    </row>
    <row r="888" spans="2:3" ht="12.75">
      <c r="B888" s="33"/>
      <c r="C888" s="33"/>
    </row>
    <row r="889" spans="2:3" ht="12.75">
      <c r="B889" s="33"/>
      <c r="C889" s="33"/>
    </row>
    <row r="890" spans="2:3" ht="12.75">
      <c r="B890" s="33"/>
      <c r="C890" s="33"/>
    </row>
    <row r="891" spans="2:3" ht="12.75">
      <c r="B891" s="33"/>
      <c r="C891" s="33"/>
    </row>
    <row r="892" spans="2:3" ht="12.75">
      <c r="B892" s="33"/>
      <c r="C892" s="33"/>
    </row>
    <row r="893" spans="2:3" ht="12.75">
      <c r="B893" s="33"/>
      <c r="C893" s="33"/>
    </row>
    <row r="894" spans="2:3" ht="12.75">
      <c r="B894" s="33"/>
      <c r="C894" s="33"/>
    </row>
    <row r="895" spans="2:3" ht="12.75">
      <c r="B895" s="33"/>
      <c r="C895" s="33"/>
    </row>
    <row r="896" spans="2:3" ht="12.75">
      <c r="B896" s="33"/>
      <c r="C896" s="33"/>
    </row>
    <row r="897" spans="2:3" ht="12.75">
      <c r="B897" s="33"/>
      <c r="C897" s="33"/>
    </row>
    <row r="898" spans="2:3" ht="12.75">
      <c r="B898" s="33"/>
      <c r="C898" s="33"/>
    </row>
    <row r="899" spans="2:3" ht="12.75">
      <c r="B899" s="33"/>
      <c r="C899" s="33"/>
    </row>
    <row r="900" spans="2:3" ht="12.75">
      <c r="B900" s="33"/>
      <c r="C900" s="33"/>
    </row>
    <row r="901" spans="2:3" ht="12.75">
      <c r="B901" s="33"/>
      <c r="C901" s="33"/>
    </row>
    <row r="902" spans="2:3" ht="12.75">
      <c r="B902" s="33"/>
      <c r="C902" s="33"/>
    </row>
    <row r="903" spans="2:3" ht="12.75">
      <c r="B903" s="33"/>
      <c r="C903" s="33"/>
    </row>
    <row r="904" spans="2:3" ht="12.75">
      <c r="B904" s="33"/>
      <c r="C904" s="33"/>
    </row>
    <row r="905" spans="2:3" ht="12.75">
      <c r="B905" s="33"/>
      <c r="C905" s="33"/>
    </row>
    <row r="906" spans="2:3" ht="12.75">
      <c r="B906" s="33"/>
      <c r="C906" s="33"/>
    </row>
    <row r="907" spans="2:3" ht="12.75">
      <c r="B907" s="33"/>
      <c r="C907" s="33"/>
    </row>
    <row r="908" spans="2:3" ht="12.75">
      <c r="B908" s="33"/>
      <c r="C908" s="33"/>
    </row>
    <row r="909" spans="2:3" ht="12.75">
      <c r="B909" s="33"/>
      <c r="C909" s="33"/>
    </row>
    <row r="910" spans="2:3" ht="12.75">
      <c r="B910" s="33"/>
      <c r="C910" s="33"/>
    </row>
    <row r="911" spans="2:3" ht="12.75">
      <c r="B911" s="33"/>
      <c r="C911" s="33"/>
    </row>
    <row r="912" spans="2:3" ht="12.75">
      <c r="B912" s="33"/>
      <c r="C912" s="33"/>
    </row>
    <row r="913" spans="2:3" ht="12.75">
      <c r="B913" s="33"/>
      <c r="C913" s="33"/>
    </row>
    <row r="914" spans="2:3" ht="12.75">
      <c r="B914" s="33"/>
      <c r="C914" s="33"/>
    </row>
    <row r="915" spans="2:3" ht="12.75">
      <c r="B915" s="33"/>
      <c r="C915" s="33"/>
    </row>
    <row r="916" spans="2:3" ht="12.75">
      <c r="B916" s="33"/>
      <c r="C916" s="33"/>
    </row>
    <row r="917" spans="2:3" ht="12.75">
      <c r="B917" s="33"/>
      <c r="C917" s="33"/>
    </row>
    <row r="918" spans="2:3" ht="12.75">
      <c r="B918" s="33"/>
      <c r="C918" s="33"/>
    </row>
    <row r="919" spans="2:3" ht="12.75">
      <c r="B919" s="33"/>
      <c r="C919" s="33"/>
    </row>
    <row r="920" spans="2:3" ht="12.75">
      <c r="B920" s="33"/>
      <c r="C920" s="33"/>
    </row>
    <row r="921" spans="2:3" ht="12.75">
      <c r="B921" s="33"/>
      <c r="C921" s="33"/>
    </row>
    <row r="922" spans="2:3" ht="12.75">
      <c r="B922" s="33"/>
      <c r="C922" s="33"/>
    </row>
    <row r="923" spans="2:3" ht="12.75">
      <c r="B923" s="33"/>
      <c r="C923" s="33"/>
    </row>
    <row r="924" spans="2:3" ht="12.75">
      <c r="B924" s="33"/>
      <c r="C924" s="33"/>
    </row>
    <row r="925" spans="2:3" ht="12.75">
      <c r="B925" s="33"/>
      <c r="C925" s="33"/>
    </row>
    <row r="926" spans="2:3" ht="12.75">
      <c r="B926" s="33"/>
      <c r="C926" s="33"/>
    </row>
    <row r="927" spans="2:3" ht="12.75">
      <c r="B927" s="33"/>
      <c r="C927" s="33"/>
    </row>
    <row r="928" spans="2:3" ht="12.75">
      <c r="B928" s="33"/>
      <c r="C928" s="33"/>
    </row>
    <row r="929" spans="2:3" ht="12.75">
      <c r="B929" s="33"/>
      <c r="C929" s="33"/>
    </row>
    <row r="930" spans="2:3" ht="12.75">
      <c r="B930" s="33"/>
      <c r="C930" s="33"/>
    </row>
    <row r="931" spans="2:3" ht="12.75">
      <c r="B931" s="33"/>
      <c r="C931" s="33"/>
    </row>
    <row r="932" spans="2:3" ht="12.75">
      <c r="B932" s="33"/>
      <c r="C932" s="33"/>
    </row>
    <row r="933" spans="2:3" ht="12.75">
      <c r="B933" s="33"/>
      <c r="C933" s="33"/>
    </row>
    <row r="934" spans="2:3" ht="12.75">
      <c r="B934" s="33"/>
      <c r="C934" s="33"/>
    </row>
    <row r="935" spans="2:3" ht="12.75">
      <c r="B935" s="33"/>
      <c r="C935" s="33"/>
    </row>
    <row r="936" spans="2:3" ht="12.75">
      <c r="B936" s="33"/>
      <c r="C936" s="33"/>
    </row>
    <row r="937" spans="2:3" ht="12.75">
      <c r="B937" s="33"/>
      <c r="C937" s="33"/>
    </row>
    <row r="938" spans="2:3" ht="12.75">
      <c r="B938" s="33"/>
      <c r="C938" s="33"/>
    </row>
    <row r="939" spans="2:3" ht="12.75">
      <c r="B939" s="33"/>
      <c r="C939" s="33"/>
    </row>
    <row r="940" spans="2:3" ht="12.75">
      <c r="B940" s="33"/>
      <c r="C940" s="33"/>
    </row>
    <row r="941" spans="2:3" ht="12.75">
      <c r="B941" s="33"/>
      <c r="C941" s="33"/>
    </row>
    <row r="942" spans="2:3" ht="12.75">
      <c r="B942" s="33"/>
      <c r="C942" s="33"/>
    </row>
    <row r="943" spans="2:3" ht="12.75">
      <c r="B943" s="33"/>
      <c r="C943" s="33"/>
    </row>
    <row r="944" spans="2:3" ht="12.75">
      <c r="B944" s="33"/>
      <c r="C944" s="33"/>
    </row>
    <row r="945" spans="2:3" ht="12.75">
      <c r="B945" s="33"/>
      <c r="C945" s="33"/>
    </row>
    <row r="946" spans="2:3" ht="12.75">
      <c r="B946" s="33"/>
      <c r="C946" s="33"/>
    </row>
    <row r="947" spans="2:3" ht="12.75">
      <c r="B947" s="33"/>
      <c r="C947" s="33"/>
    </row>
    <row r="948" spans="2:3" ht="12.75">
      <c r="B948" s="33"/>
      <c r="C948" s="33"/>
    </row>
    <row r="949" spans="2:3" ht="12.75">
      <c r="B949" s="33"/>
      <c r="C949" s="33"/>
    </row>
    <row r="950" spans="2:3" ht="12.75">
      <c r="B950" s="33"/>
      <c r="C950" s="33"/>
    </row>
    <row r="951" spans="2:3" ht="12.75">
      <c r="B951" s="33"/>
      <c r="C951" s="33"/>
    </row>
    <row r="952" spans="2:3" ht="12.75">
      <c r="B952" s="33"/>
      <c r="C952" s="33"/>
    </row>
    <row r="953" spans="2:3" ht="12.75">
      <c r="B953" s="33"/>
      <c r="C953" s="33"/>
    </row>
    <row r="954" spans="2:3" ht="12.75">
      <c r="B954" s="33"/>
      <c r="C954" s="33"/>
    </row>
    <row r="955" spans="2:3" ht="12.75">
      <c r="B955" s="33"/>
      <c r="C955" s="33"/>
    </row>
    <row r="956" spans="2:3" ht="12.75">
      <c r="B956" s="33"/>
      <c r="C956" s="33"/>
    </row>
    <row r="957" spans="2:3" ht="12.75">
      <c r="B957" s="33"/>
      <c r="C957" s="33"/>
    </row>
    <row r="958" spans="2:3" ht="12.75">
      <c r="B958" s="33"/>
      <c r="C958" s="33"/>
    </row>
    <row r="959" spans="2:3" ht="12.75">
      <c r="B959" s="33"/>
      <c r="C959" s="33"/>
    </row>
    <row r="960" spans="2:3" ht="12.75">
      <c r="B960" s="33"/>
      <c r="C960" s="33"/>
    </row>
    <row r="961" spans="2:3" ht="12.75">
      <c r="B961" s="33"/>
      <c r="C961" s="33"/>
    </row>
    <row r="962" spans="2:3" ht="12.75">
      <c r="B962" s="33"/>
      <c r="C962" s="33"/>
    </row>
    <row r="963" spans="2:3" ht="12.75">
      <c r="B963" s="33"/>
      <c r="C963" s="33"/>
    </row>
    <row r="964" spans="2:3" ht="12.75">
      <c r="B964" s="33"/>
      <c r="C964" s="33"/>
    </row>
    <row r="965" spans="2:3" ht="12.75">
      <c r="B965" s="33"/>
      <c r="C965" s="33"/>
    </row>
    <row r="966" spans="2:3" ht="12.75">
      <c r="B966" s="33"/>
      <c r="C966" s="33"/>
    </row>
    <row r="967" spans="2:3" ht="12.75">
      <c r="B967" s="33"/>
      <c r="C967" s="33"/>
    </row>
    <row r="968" spans="2:3" ht="12.75">
      <c r="B968" s="33"/>
      <c r="C968" s="33"/>
    </row>
    <row r="969" spans="2:3" ht="12.75">
      <c r="B969" s="33"/>
      <c r="C969" s="33"/>
    </row>
    <row r="970" spans="2:3" ht="12.75">
      <c r="B970" s="33"/>
      <c r="C970" s="33"/>
    </row>
    <row r="971" spans="2:3" ht="12.75">
      <c r="B971" s="33"/>
      <c r="C971" s="33"/>
    </row>
    <row r="972" spans="2:3" ht="12.75">
      <c r="B972" s="33"/>
      <c r="C972" s="33"/>
    </row>
    <row r="973" spans="2:3" ht="12.75">
      <c r="B973" s="33"/>
      <c r="C973" s="33"/>
    </row>
    <row r="974" spans="2:3" ht="12.75">
      <c r="B974" s="33"/>
      <c r="C974" s="33"/>
    </row>
    <row r="975" spans="2:3" ht="12.75">
      <c r="B975" s="33"/>
      <c r="C975" s="33"/>
    </row>
    <row r="976" spans="2:3" ht="12.75">
      <c r="B976" s="33"/>
      <c r="C976" s="33"/>
    </row>
    <row r="977" spans="2:3" ht="12.75">
      <c r="B977" s="33"/>
      <c r="C977" s="33"/>
    </row>
    <row r="978" spans="2:3" ht="12.75">
      <c r="B978" s="33"/>
      <c r="C978" s="33"/>
    </row>
    <row r="979" spans="2:3" ht="12.75">
      <c r="B979" s="33"/>
      <c r="C979" s="33"/>
    </row>
    <row r="980" spans="2:3" ht="12.75">
      <c r="B980" s="33"/>
      <c r="C980" s="33"/>
    </row>
    <row r="981" spans="2:3" ht="12.75">
      <c r="B981" s="33"/>
      <c r="C981" s="33"/>
    </row>
    <row r="982" spans="2:3" ht="12.75">
      <c r="B982" s="33"/>
      <c r="C982" s="33"/>
    </row>
    <row r="983" spans="2:3" ht="12.75">
      <c r="B983" s="33"/>
      <c r="C983" s="33"/>
    </row>
    <row r="984" spans="2:3" ht="12.75">
      <c r="B984" s="33"/>
      <c r="C984" s="33"/>
    </row>
    <row r="985" spans="2:3" ht="12.75">
      <c r="B985" s="33"/>
      <c r="C985" s="33"/>
    </row>
  </sheetData>
  <mergeCells count="11">
    <mergeCell ref="F3:F10"/>
    <mergeCell ref="A3:A10"/>
    <mergeCell ref="D3:D10"/>
    <mergeCell ref="E3:E10"/>
    <mergeCell ref="C2:C10"/>
    <mergeCell ref="D2:I2"/>
    <mergeCell ref="B2:B10"/>
    <mergeCell ref="G3:I3"/>
    <mergeCell ref="G4:G10"/>
    <mergeCell ref="H4:H10"/>
    <mergeCell ref="I4:I10"/>
  </mergeCells>
  <printOptions horizontalCentered="1"/>
  <pageMargins left="0.37" right="0.2" top="1" bottom="0.75" header="0.5" footer="0.5"/>
  <pageSetup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user</cp:lastModifiedBy>
  <cp:lastPrinted>2004-12-14T12:04:09Z</cp:lastPrinted>
  <dcterms:created xsi:type="dcterms:W3CDTF">2003-12-12T05:10:01Z</dcterms:created>
  <dcterms:modified xsi:type="dcterms:W3CDTF">2004-12-14T13:57:59Z</dcterms:modified>
  <cp:category/>
  <cp:version/>
  <cp:contentType/>
  <cp:contentStatus/>
</cp:coreProperties>
</file>